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85"/>
  </bookViews>
  <sheets>
    <sheet name="拟体检政审人员名单" sheetId="2" r:id="rId1"/>
  </sheets>
  <definedNames>
    <definedName name="_xlnm._FilterDatabase" localSheetId="0" hidden="1">拟体检政审人员名单!$A$3:$K$33</definedName>
  </definedNames>
  <calcPr calcId="125725"/>
</workbook>
</file>

<file path=xl/calcChain.xml><?xml version="1.0" encoding="utf-8"?>
<calcChain xmlns="http://schemas.openxmlformats.org/spreadsheetml/2006/main">
  <c r="J33" i="2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<sst xmlns="http://schemas.openxmlformats.org/spreadsheetml/2006/main" count="163" uniqueCount="87">
  <si>
    <t>附件：</t>
  </si>
  <si>
    <t>序号</t>
  </si>
  <si>
    <t>报考学校</t>
  </si>
  <si>
    <t>岗位名称</t>
  </si>
  <si>
    <t>岗位代码</t>
  </si>
  <si>
    <t>准考证号</t>
  </si>
  <si>
    <t>测试组别</t>
  </si>
  <si>
    <t>招聘计划数</t>
  </si>
  <si>
    <t>笔试合成成绩</t>
  </si>
  <si>
    <t>专业测试成绩</t>
  </si>
  <si>
    <t>总成绩</t>
  </si>
  <si>
    <t>备注</t>
  </si>
  <si>
    <t>阜阳经济技术开发区第一初级中学</t>
  </si>
  <si>
    <t>初级中学数学</t>
  </si>
  <si>
    <t>341205001002</t>
  </si>
  <si>
    <t>512048429</t>
  </si>
  <si>
    <r>
      <rPr>
        <sz val="10"/>
        <rFont val="宋体"/>
        <charset val="134"/>
      </rPr>
      <t>测试</t>
    </r>
    <r>
      <rPr>
        <sz val="10"/>
        <rFont val="Arial"/>
      </rPr>
      <t>1</t>
    </r>
    <r>
      <rPr>
        <sz val="10"/>
        <rFont val="宋体"/>
        <charset val="134"/>
      </rPr>
      <t>组</t>
    </r>
  </si>
  <si>
    <t>初级中学物理</t>
  </si>
  <si>
    <t>341205001003</t>
  </si>
  <si>
    <t>512062409</t>
  </si>
  <si>
    <t>阜阳经济技术开发区第一小学</t>
  </si>
  <si>
    <t>小学数学</t>
  </si>
  <si>
    <t>341205003002</t>
  </si>
  <si>
    <t>112005614</t>
  </si>
  <si>
    <r>
      <rPr>
        <sz val="10"/>
        <rFont val="宋体"/>
        <charset val="134"/>
      </rPr>
      <t>测试</t>
    </r>
    <r>
      <rPr>
        <sz val="10"/>
        <rFont val="Arial"/>
      </rPr>
      <t>5</t>
    </r>
    <r>
      <rPr>
        <sz val="10"/>
        <rFont val="宋体"/>
        <charset val="134"/>
      </rPr>
      <t>组</t>
    </r>
  </si>
  <si>
    <t>112001319</t>
  </si>
  <si>
    <t>112010530</t>
  </si>
  <si>
    <t>112006409</t>
  </si>
  <si>
    <t>阜阳开发区京九路办事处康佳希望小学</t>
  </si>
  <si>
    <t>341205004003</t>
  </si>
  <si>
    <t>112006703</t>
  </si>
  <si>
    <r>
      <rPr>
        <sz val="10"/>
        <rFont val="宋体"/>
        <charset val="134"/>
      </rPr>
      <t>测试</t>
    </r>
    <r>
      <rPr>
        <sz val="10"/>
        <rFont val="Arial"/>
      </rPr>
      <t>6</t>
    </r>
    <r>
      <rPr>
        <sz val="10"/>
        <rFont val="宋体"/>
        <charset val="134"/>
      </rPr>
      <t>组</t>
    </r>
  </si>
  <si>
    <t>阜阳开发区京九路办事处申寨小学</t>
  </si>
  <si>
    <t>341205005003</t>
  </si>
  <si>
    <t>112004324</t>
  </si>
  <si>
    <t>小学信息技术</t>
  </si>
  <si>
    <t>341205005004</t>
  </si>
  <si>
    <t>112042923</t>
  </si>
  <si>
    <t>阜阳开发区京九路办事处鸿远希望小学</t>
  </si>
  <si>
    <t>341205006002</t>
  </si>
  <si>
    <t>112001130</t>
  </si>
  <si>
    <t>112003813</t>
  </si>
  <si>
    <t>阜阳开发区京九路办事处颍南中学</t>
  </si>
  <si>
    <t>初级中学英语</t>
  </si>
  <si>
    <t>341205002001</t>
  </si>
  <si>
    <t>512058804</t>
  </si>
  <si>
    <r>
      <rPr>
        <sz val="10"/>
        <rFont val="宋体"/>
        <charset val="134"/>
      </rPr>
      <t>测试</t>
    </r>
    <r>
      <rPr>
        <sz val="10"/>
        <rFont val="Arial"/>
      </rPr>
      <t>7</t>
    </r>
    <r>
      <rPr>
        <sz val="10"/>
        <rFont val="宋体"/>
        <charset val="134"/>
      </rPr>
      <t>组</t>
    </r>
  </si>
  <si>
    <t>512058426</t>
  </si>
  <si>
    <t>小学英语</t>
  </si>
  <si>
    <t>341205005005</t>
  </si>
  <si>
    <t>112039827</t>
  </si>
  <si>
    <t>小学体育</t>
  </si>
  <si>
    <t>341205004004</t>
  </si>
  <si>
    <t>112016607</t>
  </si>
  <si>
    <r>
      <rPr>
        <sz val="10"/>
        <rFont val="宋体"/>
        <charset val="134"/>
      </rPr>
      <t>测试</t>
    </r>
    <r>
      <rPr>
        <sz val="10"/>
        <rFont val="Arial"/>
      </rPr>
      <t>8</t>
    </r>
    <r>
      <rPr>
        <sz val="10"/>
        <rFont val="宋体"/>
        <charset val="134"/>
      </rPr>
      <t>组</t>
    </r>
  </si>
  <si>
    <t>341205005001</t>
  </si>
  <si>
    <t>112014612</t>
  </si>
  <si>
    <t>小学音乐</t>
  </si>
  <si>
    <t>341205003003</t>
  </si>
  <si>
    <t>112013202</t>
  </si>
  <si>
    <r>
      <rPr>
        <sz val="10"/>
        <rFont val="宋体"/>
        <charset val="134"/>
      </rPr>
      <t>测试</t>
    </r>
    <r>
      <rPr>
        <sz val="10"/>
        <rFont val="Arial"/>
      </rPr>
      <t>9</t>
    </r>
    <r>
      <rPr>
        <sz val="10"/>
        <rFont val="宋体"/>
        <charset val="134"/>
      </rPr>
      <t>组</t>
    </r>
  </si>
  <si>
    <t>小学美术</t>
  </si>
  <si>
    <t>341205004002</t>
  </si>
  <si>
    <t>112036520</t>
  </si>
  <si>
    <r>
      <rPr>
        <sz val="10"/>
        <rFont val="宋体"/>
        <charset val="134"/>
      </rPr>
      <t>测试</t>
    </r>
    <r>
      <rPr>
        <sz val="10"/>
        <rFont val="Arial"/>
      </rPr>
      <t>10</t>
    </r>
    <r>
      <rPr>
        <sz val="10"/>
        <rFont val="宋体"/>
        <charset val="134"/>
      </rPr>
      <t>组</t>
    </r>
  </si>
  <si>
    <t>小学语文</t>
  </si>
  <si>
    <t>341205003001</t>
  </si>
  <si>
    <t>112020922</t>
  </si>
  <si>
    <r>
      <rPr>
        <sz val="10"/>
        <rFont val="宋体"/>
        <charset val="134"/>
      </rPr>
      <t>测试</t>
    </r>
    <r>
      <rPr>
        <sz val="10"/>
        <rFont val="Arial"/>
      </rPr>
      <t>17</t>
    </r>
    <r>
      <rPr>
        <sz val="10"/>
        <rFont val="宋体"/>
        <charset val="134"/>
      </rPr>
      <t>组</t>
    </r>
  </si>
  <si>
    <t>112030319</t>
  </si>
  <si>
    <t>112026310</t>
  </si>
  <si>
    <t>112020928</t>
  </si>
  <si>
    <t>112027303</t>
  </si>
  <si>
    <t>341205004001</t>
  </si>
  <si>
    <t>112030826</t>
  </si>
  <si>
    <t>初级中学语文</t>
  </si>
  <si>
    <t>341205001001</t>
  </si>
  <si>
    <t>512045603</t>
  </si>
  <si>
    <r>
      <rPr>
        <sz val="10"/>
        <rFont val="宋体"/>
        <charset val="134"/>
      </rPr>
      <t>测试</t>
    </r>
    <r>
      <rPr>
        <sz val="10"/>
        <rFont val="Arial"/>
      </rPr>
      <t>18</t>
    </r>
    <r>
      <rPr>
        <sz val="10"/>
        <rFont val="宋体"/>
        <charset val="134"/>
      </rPr>
      <t>组</t>
    </r>
  </si>
  <si>
    <t>341205005002</t>
  </si>
  <si>
    <t>112019119</t>
  </si>
  <si>
    <t>112022209</t>
  </si>
  <si>
    <t>341205006001</t>
  </si>
  <si>
    <t>112022323</t>
  </si>
  <si>
    <t>112021622</t>
  </si>
  <si>
    <t>112026621</t>
  </si>
  <si>
    <t>2019年开发区省招新任教师招聘专业测试分组表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</si>
</sst>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13" workbookViewId="0">
      <selection activeCell="P29" sqref="P29"/>
    </sheetView>
  </sheetViews>
  <sheetFormatPr defaultColWidth="9" defaultRowHeight="13.5"/>
  <cols>
    <col min="1" max="1" width="5.125" style="1" customWidth="1"/>
    <col min="2" max="2" width="28.75" style="1" customWidth="1"/>
    <col min="3" max="3" width="14.75" style="1" customWidth="1"/>
    <col min="4" max="4" width="12.125" style="1" customWidth="1"/>
    <col min="5" max="5" width="9.25" style="1" customWidth="1"/>
    <col min="6" max="6" width="9.125" style="1" customWidth="1"/>
    <col min="7" max="7" width="6.875" style="1" customWidth="1"/>
    <col min="8" max="8" width="10.125" style="2" customWidth="1"/>
    <col min="9" max="9" width="7.5" style="2" customWidth="1"/>
    <col min="10" max="10" width="9.625" style="2" customWidth="1"/>
    <col min="11" max="11" width="12.25" style="1" customWidth="1"/>
    <col min="12" max="16384" width="9" style="1"/>
  </cols>
  <sheetData>
    <row r="1" spans="1:11" ht="14.25">
      <c r="A1" s="3" t="s">
        <v>0</v>
      </c>
      <c r="B1" s="4"/>
      <c r="C1" s="4"/>
      <c r="D1" s="4"/>
      <c r="E1" s="4"/>
      <c r="F1" s="5"/>
      <c r="G1" s="5"/>
      <c r="H1" s="10"/>
    </row>
    <row r="2" spans="1:11" ht="20.25">
      <c r="A2" s="17" t="s">
        <v>86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36.950000000000003" customHeight="1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11" t="s">
        <v>8</v>
      </c>
      <c r="I3" s="12" t="s">
        <v>9</v>
      </c>
      <c r="J3" s="12" t="s">
        <v>10</v>
      </c>
      <c r="K3" s="13" t="s">
        <v>11</v>
      </c>
    </row>
    <row r="4" spans="1:11">
      <c r="A4" s="8">
        <v>1</v>
      </c>
      <c r="B4" s="9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9">
        <v>1</v>
      </c>
      <c r="H4" s="14">
        <v>89.3</v>
      </c>
      <c r="I4" s="15">
        <v>82.62</v>
      </c>
      <c r="J4" s="15">
        <f>H4/1.2*0.6+I4*0.4</f>
        <v>77.698000000000008</v>
      </c>
      <c r="K4" s="16"/>
    </row>
    <row r="5" spans="1:11">
      <c r="A5" s="8">
        <v>2</v>
      </c>
      <c r="B5" s="9" t="s">
        <v>12</v>
      </c>
      <c r="C5" s="8" t="s">
        <v>17</v>
      </c>
      <c r="D5" s="8" t="s">
        <v>18</v>
      </c>
      <c r="E5" s="8" t="s">
        <v>19</v>
      </c>
      <c r="F5" s="9" t="s">
        <v>16</v>
      </c>
      <c r="G5" s="9">
        <v>1</v>
      </c>
      <c r="H5" s="14">
        <v>72.8</v>
      </c>
      <c r="I5" s="15">
        <v>84.1</v>
      </c>
      <c r="J5" s="15">
        <f>H5/1.2*0.6+I5*0.4</f>
        <v>70.039999999999992</v>
      </c>
      <c r="K5" s="16"/>
    </row>
    <row r="6" spans="1:11">
      <c r="A6" s="8">
        <v>3</v>
      </c>
      <c r="B6" s="9" t="s">
        <v>20</v>
      </c>
      <c r="C6" s="8" t="s">
        <v>21</v>
      </c>
      <c r="D6" s="8" t="s">
        <v>22</v>
      </c>
      <c r="E6" s="8" t="s">
        <v>23</v>
      </c>
      <c r="F6" s="9" t="s">
        <v>24</v>
      </c>
      <c r="G6" s="9">
        <v>4</v>
      </c>
      <c r="H6" s="14">
        <v>94</v>
      </c>
      <c r="I6" s="15">
        <v>84.3</v>
      </c>
      <c r="J6" s="15">
        <f t="shared" ref="J6:J9" si="0">H6/1.2*0.6+I6*0.4</f>
        <v>80.72</v>
      </c>
      <c r="K6" s="16"/>
    </row>
    <row r="7" spans="1:11">
      <c r="A7" s="8">
        <v>4</v>
      </c>
      <c r="B7" s="9" t="s">
        <v>20</v>
      </c>
      <c r="C7" s="8" t="s">
        <v>21</v>
      </c>
      <c r="D7" s="8" t="s">
        <v>22</v>
      </c>
      <c r="E7" s="8" t="s">
        <v>25</v>
      </c>
      <c r="F7" s="9" t="s">
        <v>24</v>
      </c>
      <c r="G7" s="9">
        <v>4</v>
      </c>
      <c r="H7" s="14">
        <v>89.2</v>
      </c>
      <c r="I7" s="15">
        <v>87.78</v>
      </c>
      <c r="J7" s="15">
        <f t="shared" si="0"/>
        <v>79.712000000000003</v>
      </c>
      <c r="K7" s="16"/>
    </row>
    <row r="8" spans="1:11">
      <c r="A8" s="8">
        <v>5</v>
      </c>
      <c r="B8" s="9" t="s">
        <v>20</v>
      </c>
      <c r="C8" s="8" t="s">
        <v>21</v>
      </c>
      <c r="D8" s="8" t="s">
        <v>22</v>
      </c>
      <c r="E8" s="8" t="s">
        <v>26</v>
      </c>
      <c r="F8" s="9" t="s">
        <v>24</v>
      </c>
      <c r="G8" s="9">
        <v>4</v>
      </c>
      <c r="H8" s="14">
        <v>89.1</v>
      </c>
      <c r="I8" s="15">
        <v>86.42</v>
      </c>
      <c r="J8" s="15">
        <f t="shared" si="0"/>
        <v>79.117999999999995</v>
      </c>
      <c r="K8" s="16"/>
    </row>
    <row r="9" spans="1:11">
      <c r="A9" s="8">
        <v>6</v>
      </c>
      <c r="B9" s="9" t="s">
        <v>20</v>
      </c>
      <c r="C9" s="8" t="s">
        <v>21</v>
      </c>
      <c r="D9" s="8" t="s">
        <v>22</v>
      </c>
      <c r="E9" s="8" t="s">
        <v>27</v>
      </c>
      <c r="F9" s="9" t="s">
        <v>24</v>
      </c>
      <c r="G9" s="9">
        <v>4</v>
      </c>
      <c r="H9" s="14">
        <v>86.2</v>
      </c>
      <c r="I9" s="15">
        <v>87.14</v>
      </c>
      <c r="J9" s="15">
        <f t="shared" si="0"/>
        <v>77.956000000000003</v>
      </c>
      <c r="K9" s="16"/>
    </row>
    <row r="10" spans="1:11">
      <c r="A10" s="8">
        <v>7</v>
      </c>
      <c r="B10" s="9" t="s">
        <v>28</v>
      </c>
      <c r="C10" s="8" t="s">
        <v>21</v>
      </c>
      <c r="D10" s="8" t="s">
        <v>29</v>
      </c>
      <c r="E10" s="8" t="s">
        <v>30</v>
      </c>
      <c r="F10" s="9" t="s">
        <v>31</v>
      </c>
      <c r="G10" s="9">
        <v>1</v>
      </c>
      <c r="H10" s="14">
        <v>90</v>
      </c>
      <c r="I10" s="15">
        <v>85.02</v>
      </c>
      <c r="J10" s="15">
        <f t="shared" ref="J10:J14" si="1">H10/1.2*0.6+I10*0.4</f>
        <v>79.00800000000001</v>
      </c>
      <c r="K10" s="16"/>
    </row>
    <row r="11" spans="1:11">
      <c r="A11" s="8">
        <v>8</v>
      </c>
      <c r="B11" s="9" t="s">
        <v>32</v>
      </c>
      <c r="C11" s="8" t="s">
        <v>21</v>
      </c>
      <c r="D11" s="8" t="s">
        <v>33</v>
      </c>
      <c r="E11" s="8" t="s">
        <v>34</v>
      </c>
      <c r="F11" s="9" t="s">
        <v>31</v>
      </c>
      <c r="G11" s="9">
        <v>1</v>
      </c>
      <c r="H11" s="14">
        <v>86</v>
      </c>
      <c r="I11" s="15">
        <v>79.5</v>
      </c>
      <c r="J11" s="15">
        <f t="shared" si="1"/>
        <v>74.8</v>
      </c>
      <c r="K11" s="16"/>
    </row>
    <row r="12" spans="1:11">
      <c r="A12" s="8">
        <v>9</v>
      </c>
      <c r="B12" s="9" t="s">
        <v>32</v>
      </c>
      <c r="C12" s="8" t="s">
        <v>35</v>
      </c>
      <c r="D12" s="8" t="s">
        <v>36</v>
      </c>
      <c r="E12" s="8" t="s">
        <v>37</v>
      </c>
      <c r="F12" s="9" t="s">
        <v>31</v>
      </c>
      <c r="G12" s="9">
        <v>1</v>
      </c>
      <c r="H12" s="14">
        <v>92.3</v>
      </c>
      <c r="I12" s="15">
        <v>80.64</v>
      </c>
      <c r="J12" s="15">
        <f t="shared" si="1"/>
        <v>78.406000000000006</v>
      </c>
      <c r="K12" s="16"/>
    </row>
    <row r="13" spans="1:11">
      <c r="A13" s="8">
        <v>10</v>
      </c>
      <c r="B13" s="9" t="s">
        <v>38</v>
      </c>
      <c r="C13" s="8" t="s">
        <v>21</v>
      </c>
      <c r="D13" s="8" t="s">
        <v>39</v>
      </c>
      <c r="E13" s="8" t="s">
        <v>40</v>
      </c>
      <c r="F13" s="9" t="s">
        <v>31</v>
      </c>
      <c r="G13" s="9">
        <v>2</v>
      </c>
      <c r="H13" s="14">
        <v>97</v>
      </c>
      <c r="I13" s="15">
        <v>79.2</v>
      </c>
      <c r="J13" s="15">
        <f t="shared" si="1"/>
        <v>80.180000000000007</v>
      </c>
      <c r="K13" s="16"/>
    </row>
    <row r="14" spans="1:11">
      <c r="A14" s="8">
        <v>11</v>
      </c>
      <c r="B14" s="9" t="s">
        <v>38</v>
      </c>
      <c r="C14" s="8" t="s">
        <v>21</v>
      </c>
      <c r="D14" s="8" t="s">
        <v>39</v>
      </c>
      <c r="E14" s="8" t="s">
        <v>41</v>
      </c>
      <c r="F14" s="9" t="s">
        <v>31</v>
      </c>
      <c r="G14" s="9">
        <v>2</v>
      </c>
      <c r="H14" s="14">
        <v>89.8</v>
      </c>
      <c r="I14" s="15">
        <v>81.599999999999994</v>
      </c>
      <c r="J14" s="15">
        <f t="shared" si="1"/>
        <v>77.539999999999992</v>
      </c>
      <c r="K14" s="16"/>
    </row>
    <row r="15" spans="1:11">
      <c r="A15" s="8">
        <v>12</v>
      </c>
      <c r="B15" s="9" t="s">
        <v>42</v>
      </c>
      <c r="C15" s="8" t="s">
        <v>43</v>
      </c>
      <c r="D15" s="8" t="s">
        <v>44</v>
      </c>
      <c r="E15" s="8" t="s">
        <v>45</v>
      </c>
      <c r="F15" s="9" t="s">
        <v>46</v>
      </c>
      <c r="G15" s="9">
        <v>2</v>
      </c>
      <c r="H15" s="14">
        <v>91.3</v>
      </c>
      <c r="I15" s="15">
        <v>86.68</v>
      </c>
      <c r="J15" s="15">
        <f t="shared" ref="J15:J27" si="2">H15/1.2*0.6+I15*0.4</f>
        <v>80.322000000000003</v>
      </c>
      <c r="K15" s="16"/>
    </row>
    <row r="16" spans="1:11">
      <c r="A16" s="8">
        <v>13</v>
      </c>
      <c r="B16" s="9" t="s">
        <v>42</v>
      </c>
      <c r="C16" s="8" t="s">
        <v>43</v>
      </c>
      <c r="D16" s="8" t="s">
        <v>44</v>
      </c>
      <c r="E16" s="8" t="s">
        <v>47</v>
      </c>
      <c r="F16" s="9" t="s">
        <v>46</v>
      </c>
      <c r="G16" s="9">
        <v>2</v>
      </c>
      <c r="H16" s="14">
        <v>94.6</v>
      </c>
      <c r="I16" s="15">
        <v>82.42</v>
      </c>
      <c r="J16" s="15">
        <f t="shared" si="2"/>
        <v>80.268000000000001</v>
      </c>
      <c r="K16" s="16"/>
    </row>
    <row r="17" spans="1:11">
      <c r="A17" s="8">
        <v>14</v>
      </c>
      <c r="B17" s="9" t="s">
        <v>32</v>
      </c>
      <c r="C17" s="8" t="s">
        <v>48</v>
      </c>
      <c r="D17" s="8" t="s">
        <v>49</v>
      </c>
      <c r="E17" s="8" t="s">
        <v>50</v>
      </c>
      <c r="F17" s="9" t="s">
        <v>46</v>
      </c>
      <c r="G17" s="9">
        <v>1</v>
      </c>
      <c r="H17" s="14">
        <v>95.1</v>
      </c>
      <c r="I17" s="15">
        <v>83.94</v>
      </c>
      <c r="J17" s="15">
        <f t="shared" si="2"/>
        <v>81.126000000000005</v>
      </c>
      <c r="K17" s="16"/>
    </row>
    <row r="18" spans="1:11">
      <c r="A18" s="8">
        <v>15</v>
      </c>
      <c r="B18" s="9" t="s">
        <v>28</v>
      </c>
      <c r="C18" s="8" t="s">
        <v>51</v>
      </c>
      <c r="D18" s="8" t="s">
        <v>52</v>
      </c>
      <c r="E18" s="8" t="s">
        <v>53</v>
      </c>
      <c r="F18" s="9" t="s">
        <v>54</v>
      </c>
      <c r="G18" s="9">
        <v>1</v>
      </c>
      <c r="H18" s="14">
        <v>86.1</v>
      </c>
      <c r="I18" s="15">
        <v>81.739999999999995</v>
      </c>
      <c r="J18" s="15">
        <f t="shared" si="2"/>
        <v>75.745999999999995</v>
      </c>
      <c r="K18" s="16"/>
    </row>
    <row r="19" spans="1:11">
      <c r="A19" s="8">
        <v>16</v>
      </c>
      <c r="B19" s="9" t="s">
        <v>32</v>
      </c>
      <c r="C19" s="8" t="s">
        <v>51</v>
      </c>
      <c r="D19" s="8" t="s">
        <v>55</v>
      </c>
      <c r="E19" s="8" t="s">
        <v>56</v>
      </c>
      <c r="F19" s="9" t="s">
        <v>54</v>
      </c>
      <c r="G19" s="9">
        <v>1</v>
      </c>
      <c r="H19" s="14">
        <v>84.3</v>
      </c>
      <c r="I19" s="15">
        <v>83.04</v>
      </c>
      <c r="J19" s="15">
        <f t="shared" si="2"/>
        <v>75.366</v>
      </c>
      <c r="K19" s="16"/>
    </row>
    <row r="20" spans="1:11">
      <c r="A20" s="8">
        <v>17</v>
      </c>
      <c r="B20" s="9" t="s">
        <v>20</v>
      </c>
      <c r="C20" s="8" t="s">
        <v>57</v>
      </c>
      <c r="D20" s="8" t="s">
        <v>58</v>
      </c>
      <c r="E20" s="8" t="s">
        <v>59</v>
      </c>
      <c r="F20" s="9" t="s">
        <v>60</v>
      </c>
      <c r="G20" s="9">
        <v>1</v>
      </c>
      <c r="H20" s="14">
        <v>78.599999999999994</v>
      </c>
      <c r="I20" s="15">
        <v>80.760000000000005</v>
      </c>
      <c r="J20" s="15">
        <f t="shared" si="2"/>
        <v>71.603999999999999</v>
      </c>
      <c r="K20" s="16"/>
    </row>
    <row r="21" spans="1:11">
      <c r="A21" s="8">
        <v>18</v>
      </c>
      <c r="B21" s="9" t="s">
        <v>28</v>
      </c>
      <c r="C21" s="8" t="s">
        <v>61</v>
      </c>
      <c r="D21" s="8" t="s">
        <v>62</v>
      </c>
      <c r="E21" s="8" t="s">
        <v>63</v>
      </c>
      <c r="F21" s="9" t="s">
        <v>64</v>
      </c>
      <c r="G21" s="9">
        <v>1</v>
      </c>
      <c r="H21" s="14">
        <v>89.65</v>
      </c>
      <c r="I21" s="15">
        <v>84.98</v>
      </c>
      <c r="J21" s="15">
        <f t="shared" si="2"/>
        <v>78.817000000000007</v>
      </c>
      <c r="K21" s="16"/>
    </row>
    <row r="22" spans="1:11">
      <c r="A22" s="8">
        <v>19</v>
      </c>
      <c r="B22" s="9" t="s">
        <v>20</v>
      </c>
      <c r="C22" s="8" t="s">
        <v>65</v>
      </c>
      <c r="D22" s="8" t="s">
        <v>66</v>
      </c>
      <c r="E22" s="8" t="s">
        <v>67</v>
      </c>
      <c r="F22" s="9" t="s">
        <v>68</v>
      </c>
      <c r="G22" s="9">
        <v>5</v>
      </c>
      <c r="H22" s="14">
        <v>87.8</v>
      </c>
      <c r="I22" s="15">
        <v>86.88</v>
      </c>
      <c r="J22" s="15">
        <f t="shared" si="2"/>
        <v>78.652000000000001</v>
      </c>
      <c r="K22" s="16"/>
    </row>
    <row r="23" spans="1:11">
      <c r="A23" s="8">
        <v>20</v>
      </c>
      <c r="B23" s="9" t="s">
        <v>20</v>
      </c>
      <c r="C23" s="8" t="s">
        <v>65</v>
      </c>
      <c r="D23" s="8" t="s">
        <v>66</v>
      </c>
      <c r="E23" s="8" t="s">
        <v>69</v>
      </c>
      <c r="F23" s="9" t="s">
        <v>68</v>
      </c>
      <c r="G23" s="9">
        <v>5</v>
      </c>
      <c r="H23" s="14">
        <v>84.6</v>
      </c>
      <c r="I23" s="15">
        <v>84.24</v>
      </c>
      <c r="J23" s="15">
        <f t="shared" si="2"/>
        <v>75.995999999999995</v>
      </c>
      <c r="K23" s="16"/>
    </row>
    <row r="24" spans="1:11">
      <c r="A24" s="8">
        <v>21</v>
      </c>
      <c r="B24" s="9" t="s">
        <v>20</v>
      </c>
      <c r="C24" s="8" t="s">
        <v>65</v>
      </c>
      <c r="D24" s="8" t="s">
        <v>66</v>
      </c>
      <c r="E24" s="8" t="s">
        <v>70</v>
      </c>
      <c r="F24" s="9" t="s">
        <v>68</v>
      </c>
      <c r="G24" s="9">
        <v>5</v>
      </c>
      <c r="H24" s="14">
        <v>81.2</v>
      </c>
      <c r="I24" s="15">
        <v>84.36</v>
      </c>
      <c r="J24" s="15">
        <f t="shared" si="2"/>
        <v>74.343999999999994</v>
      </c>
      <c r="K24" s="16"/>
    </row>
    <row r="25" spans="1:11">
      <c r="A25" s="8">
        <v>22</v>
      </c>
      <c r="B25" s="9" t="s">
        <v>20</v>
      </c>
      <c r="C25" s="8" t="s">
        <v>65</v>
      </c>
      <c r="D25" s="8" t="s">
        <v>66</v>
      </c>
      <c r="E25" s="8" t="s">
        <v>71</v>
      </c>
      <c r="F25" s="9" t="s">
        <v>68</v>
      </c>
      <c r="G25" s="9">
        <v>5</v>
      </c>
      <c r="H25" s="14">
        <v>78.2</v>
      </c>
      <c r="I25" s="15">
        <v>86.3</v>
      </c>
      <c r="J25" s="15">
        <f t="shared" si="2"/>
        <v>73.62</v>
      </c>
      <c r="K25" s="16"/>
    </row>
    <row r="26" spans="1:11">
      <c r="A26" s="8">
        <v>23</v>
      </c>
      <c r="B26" s="9" t="s">
        <v>20</v>
      </c>
      <c r="C26" s="8" t="s">
        <v>65</v>
      </c>
      <c r="D26" s="8" t="s">
        <v>66</v>
      </c>
      <c r="E26" s="8" t="s">
        <v>72</v>
      </c>
      <c r="F26" s="9" t="s">
        <v>68</v>
      </c>
      <c r="G26" s="9">
        <v>5</v>
      </c>
      <c r="H26" s="14">
        <v>77.8</v>
      </c>
      <c r="I26" s="15">
        <v>84.92</v>
      </c>
      <c r="J26" s="15">
        <f t="shared" si="2"/>
        <v>72.867999999999995</v>
      </c>
      <c r="K26" s="16"/>
    </row>
    <row r="27" spans="1:11">
      <c r="A27" s="8">
        <v>24</v>
      </c>
      <c r="B27" s="9" t="s">
        <v>28</v>
      </c>
      <c r="C27" s="8" t="s">
        <v>65</v>
      </c>
      <c r="D27" s="8" t="s">
        <v>73</v>
      </c>
      <c r="E27" s="8" t="s">
        <v>74</v>
      </c>
      <c r="F27" s="9" t="s">
        <v>68</v>
      </c>
      <c r="G27" s="9">
        <v>1</v>
      </c>
      <c r="H27" s="14">
        <v>84.6</v>
      </c>
      <c r="I27" s="15">
        <v>82.64</v>
      </c>
      <c r="J27" s="15">
        <f t="shared" si="2"/>
        <v>75.355999999999995</v>
      </c>
      <c r="K27" s="16"/>
    </row>
    <row r="28" spans="1:11">
      <c r="A28" s="8">
        <v>25</v>
      </c>
      <c r="B28" s="9" t="s">
        <v>12</v>
      </c>
      <c r="C28" s="8" t="s">
        <v>75</v>
      </c>
      <c r="D28" s="8" t="s">
        <v>76</v>
      </c>
      <c r="E28" s="8" t="s">
        <v>77</v>
      </c>
      <c r="F28" s="9" t="s">
        <v>78</v>
      </c>
      <c r="G28" s="9">
        <v>1</v>
      </c>
      <c r="H28" s="14">
        <v>89.7</v>
      </c>
      <c r="I28" s="15">
        <v>82.7</v>
      </c>
      <c r="J28" s="15">
        <f t="shared" ref="J28:J33" si="3">H28/1.2*0.6+I28*0.4</f>
        <v>77.930000000000007</v>
      </c>
      <c r="K28" s="16"/>
    </row>
    <row r="29" spans="1:11">
      <c r="A29" s="8">
        <v>26</v>
      </c>
      <c r="B29" s="9" t="s">
        <v>32</v>
      </c>
      <c r="C29" s="8" t="s">
        <v>65</v>
      </c>
      <c r="D29" s="8" t="s">
        <v>79</v>
      </c>
      <c r="E29" s="8" t="s">
        <v>80</v>
      </c>
      <c r="F29" s="9" t="s">
        <v>78</v>
      </c>
      <c r="G29" s="9">
        <v>2</v>
      </c>
      <c r="H29" s="14">
        <v>78.099999999999994</v>
      </c>
      <c r="I29" s="15">
        <v>84.72</v>
      </c>
      <c r="J29" s="15">
        <f t="shared" si="3"/>
        <v>72.937999999999988</v>
      </c>
      <c r="K29" s="16"/>
    </row>
    <row r="30" spans="1:11">
      <c r="A30" s="8">
        <v>27</v>
      </c>
      <c r="B30" s="9" t="s">
        <v>32</v>
      </c>
      <c r="C30" s="8" t="s">
        <v>65</v>
      </c>
      <c r="D30" s="8" t="s">
        <v>79</v>
      </c>
      <c r="E30" s="8" t="s">
        <v>81</v>
      </c>
      <c r="F30" s="9" t="s">
        <v>78</v>
      </c>
      <c r="G30" s="9">
        <v>2</v>
      </c>
      <c r="H30" s="14">
        <v>76.599999999999994</v>
      </c>
      <c r="I30" s="15">
        <v>83.9</v>
      </c>
      <c r="J30" s="15">
        <f t="shared" si="3"/>
        <v>71.86</v>
      </c>
      <c r="K30" s="16"/>
    </row>
    <row r="31" spans="1:11">
      <c r="A31" s="8">
        <v>28</v>
      </c>
      <c r="B31" s="9" t="s">
        <v>38</v>
      </c>
      <c r="C31" s="8" t="s">
        <v>65</v>
      </c>
      <c r="D31" s="8" t="s">
        <v>82</v>
      </c>
      <c r="E31" s="8" t="s">
        <v>83</v>
      </c>
      <c r="F31" s="9" t="s">
        <v>78</v>
      </c>
      <c r="G31" s="9">
        <v>3</v>
      </c>
      <c r="H31" s="14">
        <v>83.7</v>
      </c>
      <c r="I31" s="15">
        <v>82.84</v>
      </c>
      <c r="J31" s="15">
        <f t="shared" si="3"/>
        <v>74.986000000000004</v>
      </c>
      <c r="K31" s="16"/>
    </row>
    <row r="32" spans="1:11">
      <c r="A32" s="8">
        <v>29</v>
      </c>
      <c r="B32" s="9" t="s">
        <v>38</v>
      </c>
      <c r="C32" s="8" t="s">
        <v>65</v>
      </c>
      <c r="D32" s="8" t="s">
        <v>82</v>
      </c>
      <c r="E32" s="8" t="s">
        <v>84</v>
      </c>
      <c r="F32" s="9" t="s">
        <v>78</v>
      </c>
      <c r="G32" s="9">
        <v>3</v>
      </c>
      <c r="H32" s="14">
        <v>80.8</v>
      </c>
      <c r="I32" s="15">
        <v>84.7</v>
      </c>
      <c r="J32" s="15">
        <f t="shared" si="3"/>
        <v>74.28</v>
      </c>
      <c r="K32" s="16"/>
    </row>
    <row r="33" spans="1:11">
      <c r="A33" s="8">
        <v>30</v>
      </c>
      <c r="B33" s="9" t="s">
        <v>38</v>
      </c>
      <c r="C33" s="8" t="s">
        <v>65</v>
      </c>
      <c r="D33" s="8" t="s">
        <v>82</v>
      </c>
      <c r="E33" s="8" t="s">
        <v>85</v>
      </c>
      <c r="F33" s="9" t="s">
        <v>78</v>
      </c>
      <c r="G33" s="9">
        <v>3</v>
      </c>
      <c r="H33" s="14">
        <v>79.8</v>
      </c>
      <c r="I33" s="15">
        <v>84.7</v>
      </c>
      <c r="J33" s="15">
        <f t="shared" si="3"/>
        <v>73.78</v>
      </c>
      <c r="K33" s="16"/>
    </row>
  </sheetData>
  <mergeCells count="1">
    <mergeCell ref="A2:K2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拟体检政审人员名单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cp:lastPrinted>2019-08-11T14:12:19Z</cp:lastPrinted>
  <dcterms:created xsi:type="dcterms:W3CDTF">2019-08-10T09:50:54Z</dcterms:created>
  <dcterms:modified xsi:type="dcterms:W3CDTF">2019-08-12T06:46:51Z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