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/>
  </bookViews>
  <sheets>
    <sheet name="面试名单" sheetId="1" r:id="rId1"/>
  </sheets>
  <definedNames>
    <definedName name="_xlnm.Print_Titles" localSheetId="0">面试名单!$1:3</definedName>
  </definedNames>
  <calcPr calcId="144525"/>
  <extLst/>
</workbook>
</file>

<file path=xl/sharedStrings.xml><?xml version="1.0" encoding="utf-8"?>
<sst xmlns="http://schemas.openxmlformats.org/spreadsheetml/2006/main" count="280">
  <si>
    <t>舒城县2016年“农村义务教育阶段学校教师特设岗位计划”成绩登记表</t>
  </si>
  <si>
    <t>考生准考证号</t>
  </si>
  <si>
    <t>专业类别</t>
  </si>
  <si>
    <t>毕业时间</t>
  </si>
  <si>
    <t>设岗县</t>
  </si>
  <si>
    <t>岗位代码</t>
  </si>
  <si>
    <t>学段名称</t>
  </si>
  <si>
    <t>学科名称</t>
  </si>
  <si>
    <t>综合成绩</t>
  </si>
  <si>
    <t>专业成绩</t>
  </si>
  <si>
    <t>笔试总成绩</t>
  </si>
  <si>
    <r>
      <rPr>
        <sz val="10"/>
        <color indexed="8"/>
        <rFont val="宋体"/>
        <charset val="134"/>
      </rPr>
      <t>折后成绩80</t>
    </r>
    <r>
      <rPr>
        <sz val="10"/>
        <color indexed="8"/>
        <rFont val="SimSun"/>
        <charset val="134"/>
      </rPr>
      <t>％</t>
    </r>
  </si>
  <si>
    <t>面试成绩</t>
  </si>
  <si>
    <r>
      <rPr>
        <sz val="10"/>
        <color indexed="8"/>
        <rFont val="宋体"/>
        <charset val="134"/>
      </rPr>
      <t>折后成绩20</t>
    </r>
    <r>
      <rPr>
        <sz val="10"/>
        <color indexed="8"/>
        <rFont val="SimSun"/>
        <charset val="134"/>
      </rPr>
      <t>％</t>
    </r>
  </si>
  <si>
    <t>考试总成绩</t>
  </si>
  <si>
    <t>11510918</t>
  </si>
  <si>
    <t>师范类</t>
  </si>
  <si>
    <t>2013/6/1</t>
  </si>
  <si>
    <t>舒城县</t>
  </si>
  <si>
    <t>341523001009</t>
  </si>
  <si>
    <t>初级中学</t>
  </si>
  <si>
    <t>化学</t>
  </si>
  <si>
    <t>36</t>
  </si>
  <si>
    <t>53</t>
  </si>
  <si>
    <t>89</t>
  </si>
  <si>
    <t>11510909</t>
  </si>
  <si>
    <t>33</t>
  </si>
  <si>
    <t>56</t>
  </si>
  <si>
    <t>11511011</t>
  </si>
  <si>
    <t>非师范类</t>
  </si>
  <si>
    <t>2010/6/1</t>
  </si>
  <si>
    <t>11510929</t>
  </si>
  <si>
    <t>2015/7/1</t>
  </si>
  <si>
    <t>52</t>
  </si>
  <si>
    <t>88</t>
  </si>
  <si>
    <t>11500201</t>
  </si>
  <si>
    <t>341523001010</t>
  </si>
  <si>
    <t>生物</t>
  </si>
  <si>
    <t>11500225</t>
  </si>
  <si>
    <t>2015/6/1</t>
  </si>
  <si>
    <t>51</t>
  </si>
  <si>
    <t>87</t>
  </si>
  <si>
    <t>11500103</t>
  </si>
  <si>
    <t>2012/7/1</t>
  </si>
  <si>
    <t>11500130</t>
  </si>
  <si>
    <t>2013/7/1</t>
  </si>
  <si>
    <t>34</t>
  </si>
  <si>
    <t>11507026</t>
  </si>
  <si>
    <t>341523001008</t>
  </si>
  <si>
    <t>物理</t>
  </si>
  <si>
    <t>31</t>
  </si>
  <si>
    <t>67</t>
  </si>
  <si>
    <t>11511217</t>
  </si>
  <si>
    <t>2014/6/1</t>
  </si>
  <si>
    <t>341523001006</t>
  </si>
  <si>
    <t>小学</t>
  </si>
  <si>
    <t>美术</t>
  </si>
  <si>
    <t>37</t>
  </si>
  <si>
    <t>93</t>
  </si>
  <si>
    <t>11512514</t>
  </si>
  <si>
    <t>35</t>
  </si>
  <si>
    <t>54</t>
  </si>
  <si>
    <t>11511127</t>
  </si>
  <si>
    <t>2011/7/1</t>
  </si>
  <si>
    <t>91</t>
  </si>
  <si>
    <t>11511601</t>
  </si>
  <si>
    <t>11511206</t>
  </si>
  <si>
    <t>55</t>
  </si>
  <si>
    <t>11511824</t>
  </si>
  <si>
    <t>86</t>
  </si>
  <si>
    <t>11512405</t>
  </si>
  <si>
    <t>85</t>
  </si>
  <si>
    <t>11512124</t>
  </si>
  <si>
    <t>30</t>
  </si>
  <si>
    <t>83</t>
  </si>
  <si>
    <t>11511703</t>
  </si>
  <si>
    <t>2012/6/1</t>
  </si>
  <si>
    <t>32</t>
  </si>
  <si>
    <t>11512403</t>
  </si>
  <si>
    <t>11511312</t>
  </si>
  <si>
    <t>11508924</t>
  </si>
  <si>
    <t>341523001002</t>
  </si>
  <si>
    <t>数学</t>
  </si>
  <si>
    <t>11507426</t>
  </si>
  <si>
    <t>90</t>
  </si>
  <si>
    <t>11508003</t>
  </si>
  <si>
    <t>11507324</t>
  </si>
  <si>
    <t>2010/7/1</t>
  </si>
  <si>
    <t>11509428</t>
  </si>
  <si>
    <t>11507912</t>
  </si>
  <si>
    <t>11508801</t>
  </si>
  <si>
    <t>50</t>
  </si>
  <si>
    <t>11510105</t>
  </si>
  <si>
    <t>84</t>
  </si>
  <si>
    <t>11507530</t>
  </si>
  <si>
    <t>11507810</t>
  </si>
  <si>
    <t>2014/7/1</t>
  </si>
  <si>
    <t>48</t>
  </si>
  <si>
    <t>11507415</t>
  </si>
  <si>
    <t>49</t>
  </si>
  <si>
    <t>11509915</t>
  </si>
  <si>
    <t>2005/7/1</t>
  </si>
  <si>
    <t>11507910</t>
  </si>
  <si>
    <t>11507429</t>
  </si>
  <si>
    <t>11508613</t>
  </si>
  <si>
    <t>11509529</t>
  </si>
  <si>
    <t>2013/4/1</t>
  </si>
  <si>
    <t>82</t>
  </si>
  <si>
    <t>11508906</t>
  </si>
  <si>
    <t>11509320</t>
  </si>
  <si>
    <t>38</t>
  </si>
  <si>
    <t>45</t>
  </si>
  <si>
    <t>11508714</t>
  </si>
  <si>
    <t>11509707</t>
  </si>
  <si>
    <t>11510127</t>
  </si>
  <si>
    <t>11508230</t>
  </si>
  <si>
    <t>11507515</t>
  </si>
  <si>
    <t>47</t>
  </si>
  <si>
    <t>81</t>
  </si>
  <si>
    <t>11509009</t>
  </si>
  <si>
    <t>80</t>
  </si>
  <si>
    <t>11509727</t>
  </si>
  <si>
    <t>11508720</t>
  </si>
  <si>
    <t>29</t>
  </si>
  <si>
    <t>11508729</t>
  </si>
  <si>
    <t>79</t>
  </si>
  <si>
    <t>11508830</t>
  </si>
  <si>
    <t>11509920</t>
  </si>
  <si>
    <t>11507504</t>
  </si>
  <si>
    <t>46</t>
  </si>
  <si>
    <t>78</t>
  </si>
  <si>
    <t>11509219</t>
  </si>
  <si>
    <t>2011/6/1</t>
  </si>
  <si>
    <t>11509510</t>
  </si>
  <si>
    <t>2016/6/1</t>
  </si>
  <si>
    <t>11509123</t>
  </si>
  <si>
    <t>11509817</t>
  </si>
  <si>
    <t>44</t>
  </si>
  <si>
    <t>11509910</t>
  </si>
  <si>
    <t>2016/7/1</t>
  </si>
  <si>
    <t>11516813</t>
  </si>
  <si>
    <t>341523001007</t>
  </si>
  <si>
    <t>体育</t>
  </si>
  <si>
    <t>49.5</t>
  </si>
  <si>
    <t>83.5</t>
  </si>
  <si>
    <t>11517209</t>
  </si>
  <si>
    <t>46.5</t>
  </si>
  <si>
    <t>80.5</t>
  </si>
  <si>
    <t>11517203</t>
  </si>
  <si>
    <t>42</t>
  </si>
  <si>
    <t>75</t>
  </si>
  <si>
    <t>11516710</t>
  </si>
  <si>
    <t>42.5</t>
  </si>
  <si>
    <t>74.5</t>
  </si>
  <si>
    <t>11517109</t>
  </si>
  <si>
    <t>25</t>
  </si>
  <si>
    <t>69</t>
  </si>
  <si>
    <t>11516830</t>
  </si>
  <si>
    <t>65</t>
  </si>
  <si>
    <t>11516816</t>
  </si>
  <si>
    <t>32.5</t>
  </si>
  <si>
    <t>64.5</t>
  </si>
  <si>
    <t>11517206</t>
  </si>
  <si>
    <t>11516804</t>
  </si>
  <si>
    <t>27</t>
  </si>
  <si>
    <t>36.5</t>
  </si>
  <si>
    <t>63.5</t>
  </si>
  <si>
    <t>11516910</t>
  </si>
  <si>
    <t>2007/1/1</t>
  </si>
  <si>
    <t>62.5</t>
  </si>
  <si>
    <t>11505422</t>
  </si>
  <si>
    <t>341523001004</t>
  </si>
  <si>
    <t>信息技术</t>
  </si>
  <si>
    <t>11505523</t>
  </si>
  <si>
    <t>77</t>
  </si>
  <si>
    <t>11505229</t>
  </si>
  <si>
    <t>76</t>
  </si>
  <si>
    <t>11505425</t>
  </si>
  <si>
    <t>11505424</t>
  </si>
  <si>
    <t>2008/6/1</t>
  </si>
  <si>
    <t>11505421</t>
  </si>
  <si>
    <t>11505220</t>
  </si>
  <si>
    <t>2008/7/1</t>
  </si>
  <si>
    <t>66</t>
  </si>
  <si>
    <t>11505327</t>
  </si>
  <si>
    <t>11505417</t>
  </si>
  <si>
    <t>63</t>
  </si>
  <si>
    <t>11506226</t>
  </si>
  <si>
    <t>341523001005</t>
  </si>
  <si>
    <t>音乐</t>
  </si>
  <si>
    <t>54.5</t>
  </si>
  <si>
    <t>87.5</t>
  </si>
  <si>
    <t>11505912</t>
  </si>
  <si>
    <t>51.5</t>
  </si>
  <si>
    <t>86.5</t>
  </si>
  <si>
    <t>11505907</t>
  </si>
  <si>
    <t>11505826</t>
  </si>
  <si>
    <t>11506411</t>
  </si>
  <si>
    <t>11505727</t>
  </si>
  <si>
    <t>11506227</t>
  </si>
  <si>
    <t>48.5</t>
  </si>
  <si>
    <t>78.5</t>
  </si>
  <si>
    <t>11506408</t>
  </si>
  <si>
    <t>11513802</t>
  </si>
  <si>
    <t>341523001003</t>
  </si>
  <si>
    <t>英语</t>
  </si>
  <si>
    <t>53.5</t>
  </si>
  <si>
    <t>88.5</t>
  </si>
  <si>
    <t>11514208</t>
  </si>
  <si>
    <t>52.5</t>
  </si>
  <si>
    <t>11514609</t>
  </si>
  <si>
    <t>50.5</t>
  </si>
  <si>
    <t>11514217</t>
  </si>
  <si>
    <t>11513516</t>
  </si>
  <si>
    <t>11514705</t>
  </si>
  <si>
    <t>11514327</t>
  </si>
  <si>
    <t>85.5</t>
  </si>
  <si>
    <t>11515018</t>
  </si>
  <si>
    <t>11514615</t>
  </si>
  <si>
    <t>11515125</t>
  </si>
  <si>
    <t>11514516</t>
  </si>
  <si>
    <t>11514430</t>
  </si>
  <si>
    <t>11514404</t>
  </si>
  <si>
    <t>2014/9/1</t>
  </si>
  <si>
    <t>11513530</t>
  </si>
  <si>
    <t>84.5</t>
  </si>
  <si>
    <t>11512909</t>
  </si>
  <si>
    <t>11514315</t>
  </si>
  <si>
    <t>11513116</t>
  </si>
  <si>
    <t>11512919</t>
  </si>
  <si>
    <t>11514603</t>
  </si>
  <si>
    <t>11515304</t>
  </si>
  <si>
    <t>11514614</t>
  </si>
  <si>
    <t>11514910</t>
  </si>
  <si>
    <t>11512729</t>
  </si>
  <si>
    <t>11514207</t>
  </si>
  <si>
    <t>11515407</t>
  </si>
  <si>
    <t>11503206</t>
  </si>
  <si>
    <t>341523001001</t>
  </si>
  <si>
    <t>语文</t>
  </si>
  <si>
    <t>11500909</t>
  </si>
  <si>
    <t>11501705</t>
  </si>
  <si>
    <t>11504309</t>
  </si>
  <si>
    <t>11501818</t>
  </si>
  <si>
    <t>11502220</t>
  </si>
  <si>
    <t>11503204</t>
  </si>
  <si>
    <t>11500404</t>
  </si>
  <si>
    <t>11504415</t>
  </si>
  <si>
    <t>11504107</t>
  </si>
  <si>
    <t>11500920</t>
  </si>
  <si>
    <t>11503603</t>
  </si>
  <si>
    <t>11501604</t>
  </si>
  <si>
    <t>11502517</t>
  </si>
  <si>
    <t>11503913</t>
  </si>
  <si>
    <t>2007/6/1</t>
  </si>
  <si>
    <t>11502209</t>
  </si>
  <si>
    <t>11504427</t>
  </si>
  <si>
    <t>11503121</t>
  </si>
  <si>
    <t>11500814</t>
  </si>
  <si>
    <t>11502101</t>
  </si>
  <si>
    <t>11503420</t>
  </si>
  <si>
    <t>11501321</t>
  </si>
  <si>
    <t>11502705</t>
  </si>
  <si>
    <t>11502616</t>
  </si>
  <si>
    <t>11502505</t>
  </si>
  <si>
    <t>2006/7/1</t>
  </si>
  <si>
    <t>11502229</t>
  </si>
  <si>
    <t>11501729</t>
  </si>
  <si>
    <t>11503708</t>
  </si>
  <si>
    <t>11502002</t>
  </si>
  <si>
    <t>11503422</t>
  </si>
  <si>
    <t>11503402</t>
  </si>
  <si>
    <t>11500318</t>
  </si>
  <si>
    <t>11500715</t>
  </si>
  <si>
    <t>11500806</t>
  </si>
  <si>
    <t>11502227</t>
  </si>
  <si>
    <t>43</t>
  </si>
  <si>
    <t>11503626</t>
  </si>
  <si>
    <t>11500706</t>
  </si>
  <si>
    <t>11502613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</si>
</sst>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0"/>
      <color indexed="8"/>
      <name val="SimSu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N148"/>
  <sheetViews>
    <sheetView tabSelected="1" workbookViewId="0">
      <pane ySplit="3" topLeftCell="A4" activePane="bottomLeft" state="frozen"/>
      <selection/>
      <selection pane="bottomLeft" activeCell="O3" sqref="O3"/>
    </sheetView>
  </sheetViews>
  <sheetFormatPr defaultColWidth="9" defaultRowHeight="13.5"/>
  <cols>
    <col min="1" max="1" width="12.625" style="2" customWidth="1"/>
    <col min="2" max="2" width="7.625" style="2" hidden="1" customWidth="1"/>
    <col min="3" max="3" width="9.75" style="2" hidden="1" customWidth="1"/>
    <col min="4" max="4" width="6.875" style="2" hidden="1" customWidth="1"/>
    <col min="5" max="5" width="18.5" style="2" customWidth="1"/>
    <col min="6" max="6" width="12.375" style="2" customWidth="1"/>
    <col min="7" max="7" width="10" style="2" customWidth="1"/>
    <col min="8" max="8" width="5.25" style="2" customWidth="1"/>
    <col min="9" max="9" width="5" style="2" customWidth="1"/>
    <col min="10" max="10" width="6.25" style="2" customWidth="1"/>
    <col min="11" max="11" width="7.125" style="2" customWidth="1"/>
    <col min="12" max="12" width="6.5" style="2" customWidth="1"/>
    <col min="13" max="13" width="6.875" style="2" customWidth="1"/>
    <col min="14" max="14" width="11.5" style="2" customWidth="1"/>
    <col min="15" max="16358" width="9" style="3"/>
  </cols>
  <sheetData>
    <row r="2" ht="44" customHeight="1" spans="1:1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47" customHeight="1" spans="1:14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7" t="s">
        <v>9</v>
      </c>
      <c r="J3" s="5" t="s">
        <v>10</v>
      </c>
      <c r="K3" s="5" t="s">
        <v>11</v>
      </c>
      <c r="L3" s="8" t="s">
        <v>12</v>
      </c>
      <c r="M3" s="8" t="s">
        <v>13</v>
      </c>
      <c r="N3" s="9" t="s">
        <v>14</v>
      </c>
    </row>
    <row r="4" s="1" customFormat="1" ht="28" customHeight="1" spans="1:14">
      <c r="A4" s="13" t="s">
        <v>15</v>
      </c>
      <c r="B4" s="13" t="s">
        <v>16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21</v>
      </c>
      <c r="H4" s="13" t="s">
        <v>22</v>
      </c>
      <c r="I4" s="14" t="s">
        <v>23</v>
      </c>
      <c r="J4" s="13" t="s">
        <v>24</v>
      </c>
      <c r="K4" s="11">
        <f t="shared" ref="K4:K67" si="0">J4*0.8</f>
        <v>71.2</v>
      </c>
      <c r="L4" s="12">
        <v>81.4</v>
      </c>
      <c r="M4" s="12">
        <f t="shared" ref="M4:M67" si="1">L4*0.2</f>
        <v>16.28</v>
      </c>
      <c r="N4" s="12">
        <f t="shared" ref="N4:N67" si="2">K4+M4</f>
        <v>87.48</v>
      </c>
    </row>
    <row r="5" s="1" customFormat="1" ht="28" customHeight="1" spans="1:14">
      <c r="A5" s="13" t="s">
        <v>25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26</v>
      </c>
      <c r="I5" s="14" t="s">
        <v>27</v>
      </c>
      <c r="J5" s="13" t="s">
        <v>24</v>
      </c>
      <c r="K5" s="11">
        <f>J5*0.8</f>
        <v>71.2</v>
      </c>
      <c r="L5" s="12">
        <v>75.4</v>
      </c>
      <c r="M5" s="12">
        <f>L5*0.2</f>
        <v>15.08</v>
      </c>
      <c r="N5" s="12">
        <f>K5+M5</f>
        <v>86.28</v>
      </c>
    </row>
    <row r="6" ht="28" customHeight="1" spans="1:14">
      <c r="A6" s="13" t="s">
        <v>28</v>
      </c>
      <c r="B6" s="13" t="s">
        <v>29</v>
      </c>
      <c r="C6" s="13" t="s">
        <v>30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26</v>
      </c>
      <c r="I6" s="14" t="s">
        <v>27</v>
      </c>
      <c r="J6" s="13" t="s">
        <v>24</v>
      </c>
      <c r="K6" s="11">
        <f>J6*0.8</f>
        <v>71.2</v>
      </c>
      <c r="L6" s="12">
        <v>74.6</v>
      </c>
      <c r="M6" s="12">
        <f>L6*0.2</f>
        <v>14.92</v>
      </c>
      <c r="N6" s="12">
        <f>K6+M6</f>
        <v>86.12</v>
      </c>
    </row>
    <row r="7" ht="28" customHeight="1" spans="1:14">
      <c r="A7" s="13" t="s">
        <v>31</v>
      </c>
      <c r="B7" s="13" t="s">
        <v>29</v>
      </c>
      <c r="C7" s="13" t="s">
        <v>32</v>
      </c>
      <c r="D7" s="13" t="s">
        <v>18</v>
      </c>
      <c r="E7" s="13" t="s">
        <v>19</v>
      </c>
      <c r="F7" s="13" t="s">
        <v>20</v>
      </c>
      <c r="G7" s="13" t="s">
        <v>21</v>
      </c>
      <c r="H7" s="13" t="s">
        <v>22</v>
      </c>
      <c r="I7" s="14" t="s">
        <v>33</v>
      </c>
      <c r="J7" s="13" t="s">
        <v>34</v>
      </c>
      <c r="K7" s="11">
        <f>J7*0.8</f>
        <v>70.4</v>
      </c>
      <c r="L7" s="12">
        <v>76.6</v>
      </c>
      <c r="M7" s="12">
        <f>L7*0.2</f>
        <v>15.32</v>
      </c>
      <c r="N7" s="12">
        <f>K7+M7</f>
        <v>85.72</v>
      </c>
    </row>
    <row r="8" s="1" customFormat="1" ht="28" customHeight="1" spans="1:14">
      <c r="A8" s="13" t="s">
        <v>35</v>
      </c>
      <c r="B8" s="13" t="s">
        <v>16</v>
      </c>
      <c r="C8" s="13" t="s">
        <v>32</v>
      </c>
      <c r="D8" s="13" t="s">
        <v>18</v>
      </c>
      <c r="E8" s="13" t="s">
        <v>36</v>
      </c>
      <c r="F8" s="13" t="s">
        <v>20</v>
      </c>
      <c r="G8" s="13" t="s">
        <v>37</v>
      </c>
      <c r="H8" s="13" t="s">
        <v>22</v>
      </c>
      <c r="I8" s="14" t="s">
        <v>33</v>
      </c>
      <c r="J8" s="13" t="s">
        <v>34</v>
      </c>
      <c r="K8" s="11">
        <f>J8*0.8</f>
        <v>70.4</v>
      </c>
      <c r="L8" s="12">
        <v>80</v>
      </c>
      <c r="M8" s="12">
        <f>L8*0.2</f>
        <v>16</v>
      </c>
      <c r="N8" s="12">
        <f>K8+M8</f>
        <v>86.4</v>
      </c>
    </row>
    <row r="9" s="1" customFormat="1" ht="28" customHeight="1" spans="1:14">
      <c r="A9" s="13" t="s">
        <v>38</v>
      </c>
      <c r="B9" s="13" t="s">
        <v>16</v>
      </c>
      <c r="C9" s="13" t="s">
        <v>39</v>
      </c>
      <c r="D9" s="13" t="s">
        <v>18</v>
      </c>
      <c r="E9" s="13" t="s">
        <v>36</v>
      </c>
      <c r="F9" s="13" t="s">
        <v>20</v>
      </c>
      <c r="G9" s="13" t="s">
        <v>37</v>
      </c>
      <c r="H9" s="13" t="s">
        <v>22</v>
      </c>
      <c r="I9" s="14" t="s">
        <v>40</v>
      </c>
      <c r="J9" s="13" t="s">
        <v>41</v>
      </c>
      <c r="K9" s="11">
        <f>J9*0.8</f>
        <v>69.6</v>
      </c>
      <c r="L9" s="12">
        <v>79.4</v>
      </c>
      <c r="M9" s="12">
        <f>L9*0.2</f>
        <v>15.88</v>
      </c>
      <c r="N9" s="12">
        <f>K9+M9</f>
        <v>85.48</v>
      </c>
    </row>
    <row r="10" ht="28" customHeight="1" spans="1:14">
      <c r="A10" s="13" t="s">
        <v>42</v>
      </c>
      <c r="B10" s="13" t="s">
        <v>16</v>
      </c>
      <c r="C10" s="13" t="s">
        <v>43</v>
      </c>
      <c r="D10" s="13" t="s">
        <v>18</v>
      </c>
      <c r="E10" s="13" t="s">
        <v>36</v>
      </c>
      <c r="F10" s="13" t="s">
        <v>20</v>
      </c>
      <c r="G10" s="13" t="s">
        <v>37</v>
      </c>
      <c r="H10" s="13" t="s">
        <v>22</v>
      </c>
      <c r="I10" s="14" t="s">
        <v>40</v>
      </c>
      <c r="J10" s="13" t="s">
        <v>41</v>
      </c>
      <c r="K10" s="11">
        <f>J10*0.8</f>
        <v>69.6</v>
      </c>
      <c r="L10" s="12">
        <v>78.6</v>
      </c>
      <c r="M10" s="12">
        <f>L10*0.2</f>
        <v>15.72</v>
      </c>
      <c r="N10" s="12">
        <f>K10+M10</f>
        <v>85.32</v>
      </c>
    </row>
    <row r="11" ht="28" customHeight="1" spans="1:14">
      <c r="A11" s="13" t="s">
        <v>44</v>
      </c>
      <c r="B11" s="13" t="s">
        <v>16</v>
      </c>
      <c r="C11" s="13" t="s">
        <v>45</v>
      </c>
      <c r="D11" s="13" t="s">
        <v>18</v>
      </c>
      <c r="E11" s="13" t="s">
        <v>36</v>
      </c>
      <c r="F11" s="13" t="s">
        <v>20</v>
      </c>
      <c r="G11" s="13" t="s">
        <v>37</v>
      </c>
      <c r="H11" s="13" t="s">
        <v>46</v>
      </c>
      <c r="I11" s="14" t="s">
        <v>23</v>
      </c>
      <c r="J11" s="13" t="s">
        <v>41</v>
      </c>
      <c r="K11" s="11">
        <f>J11*0.8</f>
        <v>69.6</v>
      </c>
      <c r="L11" s="12"/>
      <c r="M11" s="12">
        <f>L11*0.2</f>
        <v>0</v>
      </c>
      <c r="N11" s="12">
        <f>K11+M11</f>
        <v>69.6</v>
      </c>
    </row>
    <row r="12" s="1" customFormat="1" ht="28" customHeight="1" spans="1:14">
      <c r="A12" s="13" t="s">
        <v>47</v>
      </c>
      <c r="B12" s="13" t="s">
        <v>16</v>
      </c>
      <c r="C12" s="13" t="s">
        <v>45</v>
      </c>
      <c r="D12" s="13" t="s">
        <v>18</v>
      </c>
      <c r="E12" s="13" t="s">
        <v>48</v>
      </c>
      <c r="F12" s="13" t="s">
        <v>20</v>
      </c>
      <c r="G12" s="13" t="s">
        <v>49</v>
      </c>
      <c r="H12" s="13" t="s">
        <v>50</v>
      </c>
      <c r="I12" s="14" t="s">
        <v>22</v>
      </c>
      <c r="J12" s="13" t="s">
        <v>51</v>
      </c>
      <c r="K12" s="11">
        <f>J12*0.8</f>
        <v>53.6</v>
      </c>
      <c r="L12" s="12">
        <v>78.8</v>
      </c>
      <c r="M12" s="12">
        <f>L12*0.2</f>
        <v>15.76</v>
      </c>
      <c r="N12" s="12">
        <f>K12+M12</f>
        <v>69.36</v>
      </c>
    </row>
    <row r="13" s="1" customFormat="1" ht="28" customHeight="1" spans="1:14">
      <c r="A13" s="13" t="s">
        <v>52</v>
      </c>
      <c r="B13" s="13" t="s">
        <v>16</v>
      </c>
      <c r="C13" s="13" t="s">
        <v>53</v>
      </c>
      <c r="D13" s="13" t="s">
        <v>18</v>
      </c>
      <c r="E13" s="13" t="s">
        <v>54</v>
      </c>
      <c r="F13" s="13" t="s">
        <v>55</v>
      </c>
      <c r="G13" s="13" t="s">
        <v>56</v>
      </c>
      <c r="H13" s="13" t="s">
        <v>57</v>
      </c>
      <c r="I13" s="14" t="s">
        <v>27</v>
      </c>
      <c r="J13" s="13" t="s">
        <v>58</v>
      </c>
      <c r="K13" s="11">
        <f>J13*0.8</f>
        <v>74.4</v>
      </c>
      <c r="L13" s="12">
        <v>74.4</v>
      </c>
      <c r="M13" s="12">
        <f>L13*0.2</f>
        <v>14.88</v>
      </c>
      <c r="N13" s="12">
        <f>K13+M13</f>
        <v>89.28</v>
      </c>
    </row>
    <row r="14" s="1" customFormat="1" ht="28" customHeight="1" spans="1:14">
      <c r="A14" s="13" t="s">
        <v>59</v>
      </c>
      <c r="B14" s="13" t="s">
        <v>29</v>
      </c>
      <c r="C14" s="13" t="s">
        <v>32</v>
      </c>
      <c r="D14" s="13" t="s">
        <v>18</v>
      </c>
      <c r="E14" s="13" t="s">
        <v>54</v>
      </c>
      <c r="F14" s="13" t="s">
        <v>55</v>
      </c>
      <c r="G14" s="13" t="s">
        <v>56</v>
      </c>
      <c r="H14" s="13" t="s">
        <v>60</v>
      </c>
      <c r="I14" s="14" t="s">
        <v>61</v>
      </c>
      <c r="J14" s="13" t="s">
        <v>24</v>
      </c>
      <c r="K14" s="11">
        <f>J14*0.8</f>
        <v>71.2</v>
      </c>
      <c r="L14" s="12">
        <v>84.8</v>
      </c>
      <c r="M14" s="12">
        <f>L14*0.2</f>
        <v>16.96</v>
      </c>
      <c r="N14" s="12">
        <f>K14+M14</f>
        <v>88.16</v>
      </c>
    </row>
    <row r="15" s="1" customFormat="1" ht="28" customHeight="1" spans="1:14">
      <c r="A15" s="13" t="s">
        <v>62</v>
      </c>
      <c r="B15" s="13" t="s">
        <v>29</v>
      </c>
      <c r="C15" s="13" t="s">
        <v>63</v>
      </c>
      <c r="D15" s="13" t="s">
        <v>18</v>
      </c>
      <c r="E15" s="13" t="s">
        <v>54</v>
      </c>
      <c r="F15" s="13" t="s">
        <v>55</v>
      </c>
      <c r="G15" s="13" t="s">
        <v>56</v>
      </c>
      <c r="H15" s="13" t="s">
        <v>60</v>
      </c>
      <c r="I15" s="14" t="s">
        <v>27</v>
      </c>
      <c r="J15" s="13" t="s">
        <v>64</v>
      </c>
      <c r="K15" s="11">
        <f>J15*0.8</f>
        <v>72.8</v>
      </c>
      <c r="L15" s="12">
        <v>76.2</v>
      </c>
      <c r="M15" s="12">
        <f>L15*0.2</f>
        <v>15.24</v>
      </c>
      <c r="N15" s="12">
        <f>K15+M15</f>
        <v>88.04</v>
      </c>
    </row>
    <row r="16" s="1" customFormat="1" ht="28" customHeight="1" spans="1:14">
      <c r="A16" s="13" t="s">
        <v>65</v>
      </c>
      <c r="B16" s="13" t="s">
        <v>29</v>
      </c>
      <c r="C16" s="13" t="s">
        <v>45</v>
      </c>
      <c r="D16" s="13" t="s">
        <v>18</v>
      </c>
      <c r="E16" s="13" t="s">
        <v>54</v>
      </c>
      <c r="F16" s="13" t="s">
        <v>55</v>
      </c>
      <c r="G16" s="13" t="s">
        <v>56</v>
      </c>
      <c r="H16" s="13" t="s">
        <v>46</v>
      </c>
      <c r="I16" s="14" t="s">
        <v>61</v>
      </c>
      <c r="J16" s="13" t="s">
        <v>34</v>
      </c>
      <c r="K16" s="11">
        <f>J16*0.8</f>
        <v>70.4</v>
      </c>
      <c r="L16" s="12">
        <v>81.2</v>
      </c>
      <c r="M16" s="12">
        <f>L16*0.2</f>
        <v>16.24</v>
      </c>
      <c r="N16" s="12">
        <f>K16+M16</f>
        <v>86.64</v>
      </c>
    </row>
    <row r="17" ht="28" customHeight="1" spans="1:14">
      <c r="A17" s="13" t="s">
        <v>66</v>
      </c>
      <c r="B17" s="13" t="s">
        <v>16</v>
      </c>
      <c r="C17" s="13" t="s">
        <v>53</v>
      </c>
      <c r="D17" s="13" t="s">
        <v>18</v>
      </c>
      <c r="E17" s="13" t="s">
        <v>54</v>
      </c>
      <c r="F17" s="13" t="s">
        <v>55</v>
      </c>
      <c r="G17" s="13" t="s">
        <v>56</v>
      </c>
      <c r="H17" s="13" t="s">
        <v>26</v>
      </c>
      <c r="I17" s="14" t="s">
        <v>67</v>
      </c>
      <c r="J17" s="13" t="s">
        <v>34</v>
      </c>
      <c r="K17" s="11">
        <f>J17*0.8</f>
        <v>70.4</v>
      </c>
      <c r="L17" s="12">
        <v>78.2</v>
      </c>
      <c r="M17" s="12">
        <f>L17*0.2</f>
        <v>15.64</v>
      </c>
      <c r="N17" s="12">
        <f>K17+M17</f>
        <v>86.04</v>
      </c>
    </row>
    <row r="18" ht="28" customHeight="1" spans="1:14">
      <c r="A18" s="13" t="s">
        <v>68</v>
      </c>
      <c r="B18" s="13" t="s">
        <v>29</v>
      </c>
      <c r="C18" s="13" t="s">
        <v>32</v>
      </c>
      <c r="D18" s="13" t="s">
        <v>18</v>
      </c>
      <c r="E18" s="13" t="s">
        <v>54</v>
      </c>
      <c r="F18" s="13" t="s">
        <v>55</v>
      </c>
      <c r="G18" s="13" t="s">
        <v>56</v>
      </c>
      <c r="H18" s="13" t="s">
        <v>50</v>
      </c>
      <c r="I18" s="14" t="s">
        <v>67</v>
      </c>
      <c r="J18" s="13" t="s">
        <v>69</v>
      </c>
      <c r="K18" s="11">
        <f>J18*0.8</f>
        <v>68.8</v>
      </c>
      <c r="L18" s="12">
        <v>77.4</v>
      </c>
      <c r="M18" s="12">
        <f>L18*0.2</f>
        <v>15.48</v>
      </c>
      <c r="N18" s="12">
        <f>K18+M18</f>
        <v>84.28</v>
      </c>
    </row>
    <row r="19" ht="28" customHeight="1" spans="1:14">
      <c r="A19" s="13" t="s">
        <v>70</v>
      </c>
      <c r="B19" s="13" t="s">
        <v>16</v>
      </c>
      <c r="C19" s="13" t="s">
        <v>45</v>
      </c>
      <c r="D19" s="13" t="s">
        <v>18</v>
      </c>
      <c r="E19" s="13" t="s">
        <v>54</v>
      </c>
      <c r="F19" s="13" t="s">
        <v>55</v>
      </c>
      <c r="G19" s="13" t="s">
        <v>56</v>
      </c>
      <c r="H19" s="13" t="s">
        <v>46</v>
      </c>
      <c r="I19" s="14" t="s">
        <v>40</v>
      </c>
      <c r="J19" s="13" t="s">
        <v>71</v>
      </c>
      <c r="K19" s="11">
        <f>J19*0.8</f>
        <v>68</v>
      </c>
      <c r="L19" s="12">
        <v>76.6</v>
      </c>
      <c r="M19" s="12">
        <f>L19*0.2</f>
        <v>15.32</v>
      </c>
      <c r="N19" s="12">
        <f>K19+M19</f>
        <v>83.32</v>
      </c>
    </row>
    <row r="20" ht="28" customHeight="1" spans="1:14">
      <c r="A20" s="13" t="s">
        <v>72</v>
      </c>
      <c r="B20" s="13" t="s">
        <v>29</v>
      </c>
      <c r="C20" s="13" t="s">
        <v>32</v>
      </c>
      <c r="D20" s="13" t="s">
        <v>18</v>
      </c>
      <c r="E20" s="13" t="s">
        <v>54</v>
      </c>
      <c r="F20" s="13" t="s">
        <v>55</v>
      </c>
      <c r="G20" s="13" t="s">
        <v>56</v>
      </c>
      <c r="H20" s="13" t="s">
        <v>73</v>
      </c>
      <c r="I20" s="14" t="s">
        <v>23</v>
      </c>
      <c r="J20" s="13" t="s">
        <v>74</v>
      </c>
      <c r="K20" s="11">
        <f>J20*0.8</f>
        <v>66.4</v>
      </c>
      <c r="L20" s="12">
        <v>81.4</v>
      </c>
      <c r="M20" s="12">
        <f>L20*0.2</f>
        <v>16.28</v>
      </c>
      <c r="N20" s="12">
        <f>K20+M20</f>
        <v>82.68</v>
      </c>
    </row>
    <row r="21" ht="28" customHeight="1" spans="1:14">
      <c r="A21" s="13" t="s">
        <v>75</v>
      </c>
      <c r="B21" s="13" t="s">
        <v>29</v>
      </c>
      <c r="C21" s="13" t="s">
        <v>76</v>
      </c>
      <c r="D21" s="13" t="s">
        <v>18</v>
      </c>
      <c r="E21" s="13" t="s">
        <v>54</v>
      </c>
      <c r="F21" s="13" t="s">
        <v>55</v>
      </c>
      <c r="G21" s="13" t="s">
        <v>56</v>
      </c>
      <c r="H21" s="13" t="s">
        <v>77</v>
      </c>
      <c r="I21" s="14" t="s">
        <v>40</v>
      </c>
      <c r="J21" s="13" t="s">
        <v>74</v>
      </c>
      <c r="K21" s="11">
        <f>J21*0.8</f>
        <v>66.4</v>
      </c>
      <c r="L21" s="12">
        <v>80</v>
      </c>
      <c r="M21" s="12">
        <f>L21*0.2</f>
        <v>16</v>
      </c>
      <c r="N21" s="12">
        <f>K21+M21</f>
        <v>82.4</v>
      </c>
    </row>
    <row r="22" ht="28" customHeight="1" spans="1:14">
      <c r="A22" s="13" t="s">
        <v>78</v>
      </c>
      <c r="B22" s="13" t="s">
        <v>16</v>
      </c>
      <c r="C22" s="13" t="s">
        <v>43</v>
      </c>
      <c r="D22" s="13" t="s">
        <v>18</v>
      </c>
      <c r="E22" s="13" t="s">
        <v>54</v>
      </c>
      <c r="F22" s="13" t="s">
        <v>55</v>
      </c>
      <c r="G22" s="13" t="s">
        <v>56</v>
      </c>
      <c r="H22" s="13" t="s">
        <v>50</v>
      </c>
      <c r="I22" s="14" t="s">
        <v>33</v>
      </c>
      <c r="J22" s="13" t="s">
        <v>74</v>
      </c>
      <c r="K22" s="11">
        <f>J22*0.8</f>
        <v>66.4</v>
      </c>
      <c r="L22" s="12">
        <v>74.8</v>
      </c>
      <c r="M22" s="12">
        <f>L22*0.2</f>
        <v>14.96</v>
      </c>
      <c r="N22" s="12">
        <f>K22+M22</f>
        <v>81.36</v>
      </c>
    </row>
    <row r="23" ht="28" customHeight="1" spans="1:14">
      <c r="A23" s="13" t="s">
        <v>79</v>
      </c>
      <c r="B23" s="13" t="s">
        <v>29</v>
      </c>
      <c r="C23" s="13" t="s">
        <v>45</v>
      </c>
      <c r="D23" s="13" t="s">
        <v>18</v>
      </c>
      <c r="E23" s="13" t="s">
        <v>54</v>
      </c>
      <c r="F23" s="13" t="s">
        <v>55</v>
      </c>
      <c r="G23" s="13" t="s">
        <v>56</v>
      </c>
      <c r="H23" s="13" t="s">
        <v>77</v>
      </c>
      <c r="I23" s="14" t="s">
        <v>40</v>
      </c>
      <c r="J23" s="13" t="s">
        <v>74</v>
      </c>
      <c r="K23" s="11">
        <f>J23*0.8</f>
        <v>66.4</v>
      </c>
      <c r="L23" s="12"/>
      <c r="M23" s="12">
        <f>L23*0.2</f>
        <v>0</v>
      </c>
      <c r="N23" s="12">
        <f>K23+M23</f>
        <v>66.4</v>
      </c>
    </row>
    <row r="24" s="1" customFormat="1" ht="28" customHeight="1" spans="1:14">
      <c r="A24" s="13" t="s">
        <v>80</v>
      </c>
      <c r="B24" s="13" t="s">
        <v>16</v>
      </c>
      <c r="C24" s="13" t="s">
        <v>43</v>
      </c>
      <c r="D24" s="13" t="s">
        <v>18</v>
      </c>
      <c r="E24" s="13" t="s">
        <v>81</v>
      </c>
      <c r="F24" s="13" t="s">
        <v>55</v>
      </c>
      <c r="G24" s="13" t="s">
        <v>82</v>
      </c>
      <c r="H24" s="13" t="s">
        <v>46</v>
      </c>
      <c r="I24" s="14" t="s">
        <v>61</v>
      </c>
      <c r="J24" s="13" t="s">
        <v>34</v>
      </c>
      <c r="K24" s="11">
        <f>J24*0.8</f>
        <v>70.4</v>
      </c>
      <c r="L24" s="12">
        <v>80.6</v>
      </c>
      <c r="M24" s="12">
        <f>L24*0.2</f>
        <v>16.12</v>
      </c>
      <c r="N24" s="12">
        <f>K24+M24</f>
        <v>86.52</v>
      </c>
    </row>
    <row r="25" s="1" customFormat="1" ht="28" customHeight="1" spans="1:14">
      <c r="A25" s="13" t="s">
        <v>83</v>
      </c>
      <c r="B25" s="13" t="s">
        <v>16</v>
      </c>
      <c r="C25" s="13" t="s">
        <v>53</v>
      </c>
      <c r="D25" s="13" t="s">
        <v>18</v>
      </c>
      <c r="E25" s="13" t="s">
        <v>81</v>
      </c>
      <c r="F25" s="13" t="s">
        <v>55</v>
      </c>
      <c r="G25" s="13" t="s">
        <v>82</v>
      </c>
      <c r="H25" s="13" t="s">
        <v>22</v>
      </c>
      <c r="I25" s="14" t="s">
        <v>61</v>
      </c>
      <c r="J25" s="13" t="s">
        <v>84</v>
      </c>
      <c r="K25" s="11">
        <f>J25*0.8</f>
        <v>72</v>
      </c>
      <c r="L25" s="12">
        <v>69.2</v>
      </c>
      <c r="M25" s="12">
        <f>L25*0.2</f>
        <v>13.84</v>
      </c>
      <c r="N25" s="12">
        <f>K25+M25</f>
        <v>85.84</v>
      </c>
    </row>
    <row r="26" s="1" customFormat="1" ht="28" customHeight="1" spans="1:14">
      <c r="A26" s="13" t="s">
        <v>85</v>
      </c>
      <c r="B26" s="13" t="s">
        <v>16</v>
      </c>
      <c r="C26" s="13" t="s">
        <v>53</v>
      </c>
      <c r="D26" s="13" t="s">
        <v>18</v>
      </c>
      <c r="E26" s="13" t="s">
        <v>81</v>
      </c>
      <c r="F26" s="13" t="s">
        <v>55</v>
      </c>
      <c r="G26" s="13" t="s">
        <v>82</v>
      </c>
      <c r="H26" s="13" t="s">
        <v>22</v>
      </c>
      <c r="I26" s="14" t="s">
        <v>40</v>
      </c>
      <c r="J26" s="13" t="s">
        <v>41</v>
      </c>
      <c r="K26" s="11">
        <f>J26*0.8</f>
        <v>69.6</v>
      </c>
      <c r="L26" s="12">
        <v>80</v>
      </c>
      <c r="M26" s="12">
        <f>L26*0.2</f>
        <v>16</v>
      </c>
      <c r="N26" s="12">
        <f>K26+M26</f>
        <v>85.6</v>
      </c>
    </row>
    <row r="27" s="1" customFormat="1" ht="28" customHeight="1" spans="1:14">
      <c r="A27" s="13" t="s">
        <v>86</v>
      </c>
      <c r="B27" s="13" t="s">
        <v>29</v>
      </c>
      <c r="C27" s="13" t="s">
        <v>87</v>
      </c>
      <c r="D27" s="13" t="s">
        <v>18</v>
      </c>
      <c r="E27" s="13" t="s">
        <v>81</v>
      </c>
      <c r="F27" s="13" t="s">
        <v>55</v>
      </c>
      <c r="G27" s="13" t="s">
        <v>82</v>
      </c>
      <c r="H27" s="13" t="s">
        <v>26</v>
      </c>
      <c r="I27" s="14" t="s">
        <v>33</v>
      </c>
      <c r="J27" s="13" t="s">
        <v>71</v>
      </c>
      <c r="K27" s="11">
        <f>J27*0.8</f>
        <v>68</v>
      </c>
      <c r="L27" s="12">
        <v>86.6</v>
      </c>
      <c r="M27" s="12">
        <f>L27*0.2</f>
        <v>17.32</v>
      </c>
      <c r="N27" s="12">
        <f>K27+M27</f>
        <v>85.32</v>
      </c>
    </row>
    <row r="28" s="1" customFormat="1" ht="28" customHeight="1" spans="1:14">
      <c r="A28" s="13" t="s">
        <v>88</v>
      </c>
      <c r="B28" s="13" t="s">
        <v>16</v>
      </c>
      <c r="C28" s="13" t="s">
        <v>87</v>
      </c>
      <c r="D28" s="13" t="s">
        <v>18</v>
      </c>
      <c r="E28" s="13" t="s">
        <v>81</v>
      </c>
      <c r="F28" s="13" t="s">
        <v>55</v>
      </c>
      <c r="G28" s="13" t="s">
        <v>82</v>
      </c>
      <c r="H28" s="13" t="s">
        <v>50</v>
      </c>
      <c r="I28" s="14" t="s">
        <v>61</v>
      </c>
      <c r="J28" s="13" t="s">
        <v>71</v>
      </c>
      <c r="K28" s="11">
        <f>J28*0.8</f>
        <v>68</v>
      </c>
      <c r="L28" s="12">
        <v>82.8</v>
      </c>
      <c r="M28" s="12">
        <f>L28*0.2</f>
        <v>16.56</v>
      </c>
      <c r="N28" s="12">
        <f>K28+M28</f>
        <v>84.56</v>
      </c>
    </row>
    <row r="29" s="1" customFormat="1" ht="28" customHeight="1" spans="1:14">
      <c r="A29" s="13" t="s">
        <v>89</v>
      </c>
      <c r="B29" s="13" t="s">
        <v>16</v>
      </c>
      <c r="C29" s="13" t="s">
        <v>17</v>
      </c>
      <c r="D29" s="13" t="s">
        <v>18</v>
      </c>
      <c r="E29" s="13" t="s">
        <v>81</v>
      </c>
      <c r="F29" s="13" t="s">
        <v>55</v>
      </c>
      <c r="G29" s="13" t="s">
        <v>82</v>
      </c>
      <c r="H29" s="13" t="s">
        <v>77</v>
      </c>
      <c r="I29" s="14" t="s">
        <v>61</v>
      </c>
      <c r="J29" s="13" t="s">
        <v>69</v>
      </c>
      <c r="K29" s="11">
        <f>J29*0.8</f>
        <v>68.8</v>
      </c>
      <c r="L29" s="12">
        <v>77.2</v>
      </c>
      <c r="M29" s="12">
        <f>L29*0.2</f>
        <v>15.44</v>
      </c>
      <c r="N29" s="12">
        <f>K29+M29</f>
        <v>84.24</v>
      </c>
    </row>
    <row r="30" s="1" customFormat="1" ht="28" customHeight="1" spans="1:14">
      <c r="A30" s="13" t="s">
        <v>90</v>
      </c>
      <c r="B30" s="13" t="s">
        <v>29</v>
      </c>
      <c r="C30" s="13" t="s">
        <v>45</v>
      </c>
      <c r="D30" s="13" t="s">
        <v>18</v>
      </c>
      <c r="E30" s="13" t="s">
        <v>81</v>
      </c>
      <c r="F30" s="13" t="s">
        <v>55</v>
      </c>
      <c r="G30" s="13" t="s">
        <v>82</v>
      </c>
      <c r="H30" s="13" t="s">
        <v>60</v>
      </c>
      <c r="I30" s="14" t="s">
        <v>91</v>
      </c>
      <c r="J30" s="13" t="s">
        <v>71</v>
      </c>
      <c r="K30" s="11">
        <f>J30*0.8</f>
        <v>68</v>
      </c>
      <c r="L30" s="12">
        <v>79.6</v>
      </c>
      <c r="M30" s="12">
        <f>L30*0.2</f>
        <v>15.92</v>
      </c>
      <c r="N30" s="12">
        <f>K30+M30</f>
        <v>83.92</v>
      </c>
    </row>
    <row r="31" s="1" customFormat="1" ht="28" customHeight="1" spans="1:14">
      <c r="A31" s="13" t="s">
        <v>92</v>
      </c>
      <c r="B31" s="13" t="s">
        <v>16</v>
      </c>
      <c r="C31" s="13" t="s">
        <v>53</v>
      </c>
      <c r="D31" s="13" t="s">
        <v>18</v>
      </c>
      <c r="E31" s="13" t="s">
        <v>81</v>
      </c>
      <c r="F31" s="13" t="s">
        <v>55</v>
      </c>
      <c r="G31" s="13" t="s">
        <v>82</v>
      </c>
      <c r="H31" s="13" t="s">
        <v>77</v>
      </c>
      <c r="I31" s="14" t="s">
        <v>33</v>
      </c>
      <c r="J31" s="13" t="s">
        <v>93</v>
      </c>
      <c r="K31" s="11">
        <f>J31*0.8</f>
        <v>67.2</v>
      </c>
      <c r="L31" s="12">
        <v>83.4</v>
      </c>
      <c r="M31" s="12">
        <f>L31*0.2</f>
        <v>16.68</v>
      </c>
      <c r="N31" s="12">
        <f>K31+M31</f>
        <v>83.88</v>
      </c>
    </row>
    <row r="32" s="1" customFormat="1" ht="28" customHeight="1" spans="1:14">
      <c r="A32" s="13" t="s">
        <v>94</v>
      </c>
      <c r="B32" s="13" t="s">
        <v>16</v>
      </c>
      <c r="C32" s="13" t="s">
        <v>32</v>
      </c>
      <c r="D32" s="13" t="s">
        <v>18</v>
      </c>
      <c r="E32" s="13" t="s">
        <v>81</v>
      </c>
      <c r="F32" s="13" t="s">
        <v>55</v>
      </c>
      <c r="G32" s="13" t="s">
        <v>82</v>
      </c>
      <c r="H32" s="13" t="s">
        <v>26</v>
      </c>
      <c r="I32" s="14" t="s">
        <v>33</v>
      </c>
      <c r="J32" s="13" t="s">
        <v>71</v>
      </c>
      <c r="K32" s="11">
        <f>J32*0.8</f>
        <v>68</v>
      </c>
      <c r="L32" s="12">
        <v>79.2</v>
      </c>
      <c r="M32" s="12">
        <f>L32*0.2</f>
        <v>15.84</v>
      </c>
      <c r="N32" s="12">
        <f>K32+M32</f>
        <v>83.84</v>
      </c>
    </row>
    <row r="33" s="1" customFormat="1" ht="28" customHeight="1" spans="1:14">
      <c r="A33" s="13" t="s">
        <v>95</v>
      </c>
      <c r="B33" s="13" t="s">
        <v>16</v>
      </c>
      <c r="C33" s="13" t="s">
        <v>96</v>
      </c>
      <c r="D33" s="13" t="s">
        <v>18</v>
      </c>
      <c r="E33" s="13" t="s">
        <v>81</v>
      </c>
      <c r="F33" s="13" t="s">
        <v>55</v>
      </c>
      <c r="G33" s="13" t="s">
        <v>82</v>
      </c>
      <c r="H33" s="13" t="s">
        <v>22</v>
      </c>
      <c r="I33" s="14" t="s">
        <v>97</v>
      </c>
      <c r="J33" s="13" t="s">
        <v>93</v>
      </c>
      <c r="K33" s="11">
        <f>J33*0.8</f>
        <v>67.2</v>
      </c>
      <c r="L33" s="12">
        <v>81.6</v>
      </c>
      <c r="M33" s="12">
        <f>L33*0.2</f>
        <v>16.32</v>
      </c>
      <c r="N33" s="12">
        <f>K33+M33</f>
        <v>83.52</v>
      </c>
    </row>
    <row r="34" s="1" customFormat="1" ht="28" customHeight="1" spans="1:14">
      <c r="A34" s="13" t="s">
        <v>98</v>
      </c>
      <c r="B34" s="13" t="s">
        <v>29</v>
      </c>
      <c r="C34" s="13" t="s">
        <v>32</v>
      </c>
      <c r="D34" s="13" t="s">
        <v>18</v>
      </c>
      <c r="E34" s="13" t="s">
        <v>81</v>
      </c>
      <c r="F34" s="13" t="s">
        <v>55</v>
      </c>
      <c r="G34" s="13" t="s">
        <v>82</v>
      </c>
      <c r="H34" s="13" t="s">
        <v>46</v>
      </c>
      <c r="I34" s="14" t="s">
        <v>99</v>
      </c>
      <c r="J34" s="13" t="s">
        <v>74</v>
      </c>
      <c r="K34" s="11">
        <f>J34*0.8</f>
        <v>66.4</v>
      </c>
      <c r="L34" s="12">
        <v>83.2</v>
      </c>
      <c r="M34" s="12">
        <f>L34*0.2</f>
        <v>16.64</v>
      </c>
      <c r="N34" s="12">
        <f>K34+M34</f>
        <v>83.04</v>
      </c>
    </row>
    <row r="35" s="1" customFormat="1" ht="28" customHeight="1" spans="1:14">
      <c r="A35" s="13" t="s">
        <v>100</v>
      </c>
      <c r="B35" s="13" t="s">
        <v>16</v>
      </c>
      <c r="C35" s="13" t="s">
        <v>101</v>
      </c>
      <c r="D35" s="13" t="s">
        <v>18</v>
      </c>
      <c r="E35" s="13" t="s">
        <v>81</v>
      </c>
      <c r="F35" s="13" t="s">
        <v>55</v>
      </c>
      <c r="G35" s="13" t="s">
        <v>82</v>
      </c>
      <c r="H35" s="13" t="s">
        <v>60</v>
      </c>
      <c r="I35" s="14" t="s">
        <v>97</v>
      </c>
      <c r="J35" s="13" t="s">
        <v>74</v>
      </c>
      <c r="K35" s="11">
        <f>J35*0.8</f>
        <v>66.4</v>
      </c>
      <c r="L35" s="12">
        <v>82.4</v>
      </c>
      <c r="M35" s="12">
        <f>L35*0.2</f>
        <v>16.48</v>
      </c>
      <c r="N35" s="12">
        <f>K35+M35</f>
        <v>82.88</v>
      </c>
    </row>
    <row r="36" s="1" customFormat="1" ht="28" customHeight="1" spans="1:14">
      <c r="A36" s="13" t="s">
        <v>102</v>
      </c>
      <c r="B36" s="13" t="s">
        <v>16</v>
      </c>
      <c r="C36" s="13" t="s">
        <v>45</v>
      </c>
      <c r="D36" s="13" t="s">
        <v>18</v>
      </c>
      <c r="E36" s="13" t="s">
        <v>81</v>
      </c>
      <c r="F36" s="13" t="s">
        <v>55</v>
      </c>
      <c r="G36" s="13" t="s">
        <v>82</v>
      </c>
      <c r="H36" s="13" t="s">
        <v>26</v>
      </c>
      <c r="I36" s="14" t="s">
        <v>40</v>
      </c>
      <c r="J36" s="13" t="s">
        <v>93</v>
      </c>
      <c r="K36" s="11">
        <f>J36*0.8</f>
        <v>67.2</v>
      </c>
      <c r="L36" s="12">
        <v>77.4</v>
      </c>
      <c r="M36" s="12">
        <f>L36*0.2</f>
        <v>15.48</v>
      </c>
      <c r="N36" s="12">
        <f>K36+M36</f>
        <v>82.68</v>
      </c>
    </row>
    <row r="37" s="1" customFormat="1" ht="28" customHeight="1" spans="1:14">
      <c r="A37" s="13" t="s">
        <v>103</v>
      </c>
      <c r="B37" s="13" t="s">
        <v>29</v>
      </c>
      <c r="C37" s="13" t="s">
        <v>45</v>
      </c>
      <c r="D37" s="13" t="s">
        <v>18</v>
      </c>
      <c r="E37" s="13" t="s">
        <v>81</v>
      </c>
      <c r="F37" s="13" t="s">
        <v>55</v>
      </c>
      <c r="G37" s="13" t="s">
        <v>82</v>
      </c>
      <c r="H37" s="13" t="s">
        <v>60</v>
      </c>
      <c r="I37" s="14" t="s">
        <v>99</v>
      </c>
      <c r="J37" s="13" t="s">
        <v>93</v>
      </c>
      <c r="K37" s="11">
        <f>J37*0.8</f>
        <v>67.2</v>
      </c>
      <c r="L37" s="12">
        <v>76.4</v>
      </c>
      <c r="M37" s="12">
        <f>L37*0.2</f>
        <v>15.28</v>
      </c>
      <c r="N37" s="12">
        <f>K37+M37</f>
        <v>82.48</v>
      </c>
    </row>
    <row r="38" s="1" customFormat="1" ht="28" customHeight="1" spans="1:14">
      <c r="A38" s="13" t="s">
        <v>104</v>
      </c>
      <c r="B38" s="13" t="s">
        <v>16</v>
      </c>
      <c r="C38" s="13" t="s">
        <v>53</v>
      </c>
      <c r="D38" s="13" t="s">
        <v>18</v>
      </c>
      <c r="E38" s="13" t="s">
        <v>81</v>
      </c>
      <c r="F38" s="13" t="s">
        <v>55</v>
      </c>
      <c r="G38" s="13" t="s">
        <v>82</v>
      </c>
      <c r="H38" s="13" t="s">
        <v>46</v>
      </c>
      <c r="I38" s="14" t="s">
        <v>99</v>
      </c>
      <c r="J38" s="13" t="s">
        <v>74</v>
      </c>
      <c r="K38" s="11">
        <f>J38*0.8</f>
        <v>66.4</v>
      </c>
      <c r="L38" s="12">
        <v>79.4</v>
      </c>
      <c r="M38" s="12">
        <f>L38*0.2</f>
        <v>15.88</v>
      </c>
      <c r="N38" s="12">
        <f>K38+M38</f>
        <v>82.28</v>
      </c>
    </row>
    <row r="39" s="1" customFormat="1" ht="28" customHeight="1" spans="1:14">
      <c r="A39" s="13" t="s">
        <v>105</v>
      </c>
      <c r="B39" s="13" t="s">
        <v>29</v>
      </c>
      <c r="C39" s="13" t="s">
        <v>106</v>
      </c>
      <c r="D39" s="13" t="s">
        <v>18</v>
      </c>
      <c r="E39" s="13" t="s">
        <v>81</v>
      </c>
      <c r="F39" s="13" t="s">
        <v>55</v>
      </c>
      <c r="G39" s="13" t="s">
        <v>82</v>
      </c>
      <c r="H39" s="13" t="s">
        <v>26</v>
      </c>
      <c r="I39" s="14" t="s">
        <v>99</v>
      </c>
      <c r="J39" s="13" t="s">
        <v>107</v>
      </c>
      <c r="K39" s="11">
        <f>J39*0.8</f>
        <v>65.6</v>
      </c>
      <c r="L39" s="12">
        <v>83.4</v>
      </c>
      <c r="M39" s="12">
        <f>L39*0.2</f>
        <v>16.68</v>
      </c>
      <c r="N39" s="12">
        <f>K39+M39</f>
        <v>82.28</v>
      </c>
    </row>
    <row r="40" s="1" customFormat="1" ht="28" customHeight="1" spans="1:14">
      <c r="A40" s="13" t="s">
        <v>108</v>
      </c>
      <c r="B40" s="13" t="s">
        <v>29</v>
      </c>
      <c r="C40" s="13" t="s">
        <v>32</v>
      </c>
      <c r="D40" s="13" t="s">
        <v>18</v>
      </c>
      <c r="E40" s="13" t="s">
        <v>81</v>
      </c>
      <c r="F40" s="13" t="s">
        <v>55</v>
      </c>
      <c r="G40" s="13" t="s">
        <v>82</v>
      </c>
      <c r="H40" s="13" t="s">
        <v>46</v>
      </c>
      <c r="I40" s="14" t="s">
        <v>91</v>
      </c>
      <c r="J40" s="13" t="s">
        <v>93</v>
      </c>
      <c r="K40" s="11">
        <f>J40*0.8</f>
        <v>67.2</v>
      </c>
      <c r="L40" s="12">
        <v>75.2</v>
      </c>
      <c r="M40" s="12">
        <f>L40*0.2</f>
        <v>15.04</v>
      </c>
      <c r="N40" s="12">
        <f>K40+M40</f>
        <v>82.24</v>
      </c>
    </row>
    <row r="41" s="1" customFormat="1" ht="28" customHeight="1" spans="1:14">
      <c r="A41" s="13" t="s">
        <v>109</v>
      </c>
      <c r="B41" s="13" t="s">
        <v>16</v>
      </c>
      <c r="C41" s="13" t="s">
        <v>96</v>
      </c>
      <c r="D41" s="13" t="s">
        <v>18</v>
      </c>
      <c r="E41" s="13" t="s">
        <v>81</v>
      </c>
      <c r="F41" s="13" t="s">
        <v>55</v>
      </c>
      <c r="G41" s="13" t="s">
        <v>82</v>
      </c>
      <c r="H41" s="13" t="s">
        <v>110</v>
      </c>
      <c r="I41" s="14" t="s">
        <v>111</v>
      </c>
      <c r="J41" s="13" t="s">
        <v>74</v>
      </c>
      <c r="K41" s="11">
        <f>J41*0.8</f>
        <v>66.4</v>
      </c>
      <c r="L41" s="12">
        <v>79.2</v>
      </c>
      <c r="M41" s="12">
        <f>L41*0.2</f>
        <v>15.84</v>
      </c>
      <c r="N41" s="12">
        <f>K41+M41</f>
        <v>82.24</v>
      </c>
    </row>
    <row r="42" s="1" customFormat="1" ht="28" customHeight="1" spans="1:14">
      <c r="A42" s="13" t="s">
        <v>112</v>
      </c>
      <c r="B42" s="13" t="s">
        <v>29</v>
      </c>
      <c r="C42" s="13" t="s">
        <v>32</v>
      </c>
      <c r="D42" s="13" t="s">
        <v>18</v>
      </c>
      <c r="E42" s="13" t="s">
        <v>81</v>
      </c>
      <c r="F42" s="13" t="s">
        <v>55</v>
      </c>
      <c r="G42" s="13" t="s">
        <v>82</v>
      </c>
      <c r="H42" s="13" t="s">
        <v>73</v>
      </c>
      <c r="I42" s="14" t="s">
        <v>23</v>
      </c>
      <c r="J42" s="13" t="s">
        <v>74</v>
      </c>
      <c r="K42" s="11">
        <f>J42*0.8</f>
        <v>66.4</v>
      </c>
      <c r="L42" s="12">
        <v>79.2</v>
      </c>
      <c r="M42" s="12">
        <f>L42*0.2</f>
        <v>15.84</v>
      </c>
      <c r="N42" s="12">
        <f>K42+M42</f>
        <v>82.24</v>
      </c>
    </row>
    <row r="43" s="1" customFormat="1" ht="28" customHeight="1" spans="1:14">
      <c r="A43" s="13" t="s">
        <v>113</v>
      </c>
      <c r="B43" s="13" t="s">
        <v>29</v>
      </c>
      <c r="C43" s="13" t="s">
        <v>87</v>
      </c>
      <c r="D43" s="13" t="s">
        <v>18</v>
      </c>
      <c r="E43" s="13" t="s">
        <v>81</v>
      </c>
      <c r="F43" s="13" t="s">
        <v>55</v>
      </c>
      <c r="G43" s="13" t="s">
        <v>82</v>
      </c>
      <c r="H43" s="13" t="s">
        <v>50</v>
      </c>
      <c r="I43" s="14" t="s">
        <v>33</v>
      </c>
      <c r="J43" s="13" t="s">
        <v>74</v>
      </c>
      <c r="K43" s="11">
        <f>J43*0.8</f>
        <v>66.4</v>
      </c>
      <c r="L43" s="12">
        <v>76.8</v>
      </c>
      <c r="M43" s="12">
        <f>L43*0.2</f>
        <v>15.36</v>
      </c>
      <c r="N43" s="12">
        <f>K43+M43</f>
        <v>81.76</v>
      </c>
    </row>
    <row r="44" ht="28" customHeight="1" spans="1:14">
      <c r="A44" s="13" t="s">
        <v>114</v>
      </c>
      <c r="B44" s="13" t="s">
        <v>16</v>
      </c>
      <c r="C44" s="13" t="s">
        <v>53</v>
      </c>
      <c r="D44" s="13" t="s">
        <v>18</v>
      </c>
      <c r="E44" s="13" t="s">
        <v>81</v>
      </c>
      <c r="F44" s="13" t="s">
        <v>55</v>
      </c>
      <c r="G44" s="13" t="s">
        <v>82</v>
      </c>
      <c r="H44" s="13" t="s">
        <v>77</v>
      </c>
      <c r="I44" s="14" t="s">
        <v>40</v>
      </c>
      <c r="J44" s="13" t="s">
        <v>74</v>
      </c>
      <c r="K44" s="11">
        <f>J44*0.8</f>
        <v>66.4</v>
      </c>
      <c r="L44" s="12">
        <v>70.8</v>
      </c>
      <c r="M44" s="12">
        <f>L44*0.2</f>
        <v>14.16</v>
      </c>
      <c r="N44" s="12">
        <f>K44+M44</f>
        <v>80.56</v>
      </c>
    </row>
    <row r="45" ht="28" customHeight="1" spans="1:14">
      <c r="A45" s="13" t="s">
        <v>115</v>
      </c>
      <c r="B45" s="13" t="s">
        <v>29</v>
      </c>
      <c r="C45" s="13" t="s">
        <v>96</v>
      </c>
      <c r="D45" s="13" t="s">
        <v>18</v>
      </c>
      <c r="E45" s="13" t="s">
        <v>81</v>
      </c>
      <c r="F45" s="13" t="s">
        <v>55</v>
      </c>
      <c r="G45" s="13" t="s">
        <v>82</v>
      </c>
      <c r="H45" s="13" t="s">
        <v>26</v>
      </c>
      <c r="I45" s="14" t="s">
        <v>99</v>
      </c>
      <c r="J45" s="13" t="s">
        <v>107</v>
      </c>
      <c r="K45" s="11">
        <f>J45*0.8</f>
        <v>65.6</v>
      </c>
      <c r="L45" s="12">
        <v>72</v>
      </c>
      <c r="M45" s="12">
        <f>L45*0.2</f>
        <v>14.4</v>
      </c>
      <c r="N45" s="12">
        <f>K45+M45</f>
        <v>80</v>
      </c>
    </row>
    <row r="46" ht="28" customHeight="1" spans="1:14">
      <c r="A46" s="13" t="s">
        <v>116</v>
      </c>
      <c r="B46" s="13" t="s">
        <v>16</v>
      </c>
      <c r="C46" s="13" t="s">
        <v>63</v>
      </c>
      <c r="D46" s="13" t="s">
        <v>18</v>
      </c>
      <c r="E46" s="13" t="s">
        <v>81</v>
      </c>
      <c r="F46" s="13" t="s">
        <v>55</v>
      </c>
      <c r="G46" s="13" t="s">
        <v>82</v>
      </c>
      <c r="H46" s="13" t="s">
        <v>46</v>
      </c>
      <c r="I46" s="14" t="s">
        <v>117</v>
      </c>
      <c r="J46" s="13" t="s">
        <v>118</v>
      </c>
      <c r="K46" s="11">
        <f>J46*0.8</f>
        <v>64.8</v>
      </c>
      <c r="L46" s="12">
        <v>76</v>
      </c>
      <c r="M46" s="12">
        <f>L46*0.2</f>
        <v>15.2</v>
      </c>
      <c r="N46" s="12">
        <f>K46+M46</f>
        <v>80</v>
      </c>
    </row>
    <row r="47" ht="28" customHeight="1" spans="1:14">
      <c r="A47" s="13" t="s">
        <v>119</v>
      </c>
      <c r="B47" s="13" t="s">
        <v>16</v>
      </c>
      <c r="C47" s="13" t="s">
        <v>96</v>
      </c>
      <c r="D47" s="13" t="s">
        <v>18</v>
      </c>
      <c r="E47" s="13" t="s">
        <v>81</v>
      </c>
      <c r="F47" s="13" t="s">
        <v>55</v>
      </c>
      <c r="G47" s="13" t="s">
        <v>82</v>
      </c>
      <c r="H47" s="13" t="s">
        <v>50</v>
      </c>
      <c r="I47" s="14" t="s">
        <v>99</v>
      </c>
      <c r="J47" s="13" t="s">
        <v>120</v>
      </c>
      <c r="K47" s="11">
        <f>J47*0.8</f>
        <v>64</v>
      </c>
      <c r="L47" s="12">
        <v>79.6</v>
      </c>
      <c r="M47" s="12">
        <f>L47*0.2</f>
        <v>15.92</v>
      </c>
      <c r="N47" s="12">
        <f>K47+M47</f>
        <v>79.92</v>
      </c>
    </row>
    <row r="48" ht="28" customHeight="1" spans="1:14">
      <c r="A48" s="13" t="s">
        <v>121</v>
      </c>
      <c r="B48" s="13" t="s">
        <v>29</v>
      </c>
      <c r="C48" s="13" t="s">
        <v>96</v>
      </c>
      <c r="D48" s="13" t="s">
        <v>18</v>
      </c>
      <c r="E48" s="13" t="s">
        <v>81</v>
      </c>
      <c r="F48" s="13" t="s">
        <v>55</v>
      </c>
      <c r="G48" s="13" t="s">
        <v>82</v>
      </c>
      <c r="H48" s="13" t="s">
        <v>50</v>
      </c>
      <c r="I48" s="14" t="s">
        <v>99</v>
      </c>
      <c r="J48" s="13" t="s">
        <v>120</v>
      </c>
      <c r="K48" s="11">
        <f>J48*0.8</f>
        <v>64</v>
      </c>
      <c r="L48" s="12">
        <v>79.4</v>
      </c>
      <c r="M48" s="12">
        <f>L48*0.2</f>
        <v>15.88</v>
      </c>
      <c r="N48" s="12">
        <f>K48+M48</f>
        <v>79.88</v>
      </c>
    </row>
    <row r="49" ht="28" customHeight="1" spans="1:14">
      <c r="A49" s="13" t="s">
        <v>122</v>
      </c>
      <c r="B49" s="13" t="s">
        <v>16</v>
      </c>
      <c r="C49" s="13" t="s">
        <v>53</v>
      </c>
      <c r="D49" s="13" t="s">
        <v>18</v>
      </c>
      <c r="E49" s="13" t="s">
        <v>81</v>
      </c>
      <c r="F49" s="13" t="s">
        <v>55</v>
      </c>
      <c r="G49" s="13" t="s">
        <v>82</v>
      </c>
      <c r="H49" s="13" t="s">
        <v>123</v>
      </c>
      <c r="I49" s="14" t="s">
        <v>61</v>
      </c>
      <c r="J49" s="13" t="s">
        <v>74</v>
      </c>
      <c r="K49" s="11">
        <f>J49*0.8</f>
        <v>66.4</v>
      </c>
      <c r="L49" s="12">
        <v>66.2</v>
      </c>
      <c r="M49" s="12">
        <f>L49*0.2</f>
        <v>13.24</v>
      </c>
      <c r="N49" s="12">
        <f>K49+M49</f>
        <v>79.64</v>
      </c>
    </row>
    <row r="50" ht="28" customHeight="1" spans="1:14">
      <c r="A50" s="13" t="s">
        <v>124</v>
      </c>
      <c r="B50" s="13" t="s">
        <v>16</v>
      </c>
      <c r="C50" s="13" t="s">
        <v>76</v>
      </c>
      <c r="D50" s="13" t="s">
        <v>18</v>
      </c>
      <c r="E50" s="13" t="s">
        <v>81</v>
      </c>
      <c r="F50" s="13" t="s">
        <v>55</v>
      </c>
      <c r="G50" s="13" t="s">
        <v>82</v>
      </c>
      <c r="H50" s="13" t="s">
        <v>77</v>
      </c>
      <c r="I50" s="14" t="s">
        <v>117</v>
      </c>
      <c r="J50" s="13" t="s">
        <v>125</v>
      </c>
      <c r="K50" s="11">
        <f>J50*0.8</f>
        <v>63.2</v>
      </c>
      <c r="L50" s="12">
        <v>81.4</v>
      </c>
      <c r="M50" s="12">
        <f>L50*0.2</f>
        <v>16.28</v>
      </c>
      <c r="N50" s="12">
        <f>K50+M50</f>
        <v>79.48</v>
      </c>
    </row>
    <row r="51" ht="28" customHeight="1" spans="1:14">
      <c r="A51" s="13" t="s">
        <v>126</v>
      </c>
      <c r="B51" s="13" t="s">
        <v>16</v>
      </c>
      <c r="C51" s="13" t="s">
        <v>30</v>
      </c>
      <c r="D51" s="13" t="s">
        <v>18</v>
      </c>
      <c r="E51" s="13" t="s">
        <v>81</v>
      </c>
      <c r="F51" s="13" t="s">
        <v>55</v>
      </c>
      <c r="G51" s="13" t="s">
        <v>82</v>
      </c>
      <c r="H51" s="13" t="s">
        <v>50</v>
      </c>
      <c r="I51" s="14" t="s">
        <v>40</v>
      </c>
      <c r="J51" s="13" t="s">
        <v>107</v>
      </c>
      <c r="K51" s="11">
        <f>J51*0.8</f>
        <v>65.6</v>
      </c>
      <c r="L51" s="12">
        <v>68.8</v>
      </c>
      <c r="M51" s="12">
        <f>L51*0.2</f>
        <v>13.76</v>
      </c>
      <c r="N51" s="12">
        <f>K51+M51</f>
        <v>79.36</v>
      </c>
    </row>
    <row r="52" ht="28" customHeight="1" spans="1:14">
      <c r="A52" s="13" t="s">
        <v>127</v>
      </c>
      <c r="B52" s="13" t="s">
        <v>16</v>
      </c>
      <c r="C52" s="13" t="s">
        <v>96</v>
      </c>
      <c r="D52" s="13" t="s">
        <v>18</v>
      </c>
      <c r="E52" s="13" t="s">
        <v>81</v>
      </c>
      <c r="F52" s="13" t="s">
        <v>55</v>
      </c>
      <c r="G52" s="13" t="s">
        <v>82</v>
      </c>
      <c r="H52" s="13" t="s">
        <v>26</v>
      </c>
      <c r="I52" s="14" t="s">
        <v>97</v>
      </c>
      <c r="J52" s="13" t="s">
        <v>118</v>
      </c>
      <c r="K52" s="11">
        <f>J52*0.8</f>
        <v>64.8</v>
      </c>
      <c r="L52" s="12">
        <v>71.2</v>
      </c>
      <c r="M52" s="12">
        <f>L52*0.2</f>
        <v>14.24</v>
      </c>
      <c r="N52" s="12">
        <f>K52+M52</f>
        <v>79.04</v>
      </c>
    </row>
    <row r="53" ht="28" customHeight="1" spans="1:14">
      <c r="A53" s="13" t="s">
        <v>128</v>
      </c>
      <c r="B53" s="13" t="s">
        <v>16</v>
      </c>
      <c r="C53" s="13" t="s">
        <v>45</v>
      </c>
      <c r="D53" s="13" t="s">
        <v>18</v>
      </c>
      <c r="E53" s="13" t="s">
        <v>81</v>
      </c>
      <c r="F53" s="13" t="s">
        <v>55</v>
      </c>
      <c r="G53" s="13" t="s">
        <v>82</v>
      </c>
      <c r="H53" s="13" t="s">
        <v>77</v>
      </c>
      <c r="I53" s="14" t="s">
        <v>129</v>
      </c>
      <c r="J53" s="13" t="s">
        <v>130</v>
      </c>
      <c r="K53" s="11">
        <f>J53*0.8</f>
        <v>62.4</v>
      </c>
      <c r="L53" s="12">
        <v>77.8</v>
      </c>
      <c r="M53" s="12">
        <f>L53*0.2</f>
        <v>15.56</v>
      </c>
      <c r="N53" s="12">
        <f>K53+M53</f>
        <v>77.96</v>
      </c>
    </row>
    <row r="54" ht="28" customHeight="1" spans="1:14">
      <c r="A54" s="13" t="s">
        <v>131</v>
      </c>
      <c r="B54" s="13" t="s">
        <v>29</v>
      </c>
      <c r="C54" s="13" t="s">
        <v>132</v>
      </c>
      <c r="D54" s="13" t="s">
        <v>18</v>
      </c>
      <c r="E54" s="13" t="s">
        <v>81</v>
      </c>
      <c r="F54" s="13" t="s">
        <v>55</v>
      </c>
      <c r="G54" s="13" t="s">
        <v>82</v>
      </c>
      <c r="H54" s="13" t="s">
        <v>77</v>
      </c>
      <c r="I54" s="14" t="s">
        <v>117</v>
      </c>
      <c r="J54" s="13" t="s">
        <v>125</v>
      </c>
      <c r="K54" s="11">
        <f>J54*0.8</f>
        <v>63.2</v>
      </c>
      <c r="L54" s="12">
        <v>73.4</v>
      </c>
      <c r="M54" s="12">
        <f>L54*0.2</f>
        <v>14.68</v>
      </c>
      <c r="N54" s="12">
        <f>K54+M54</f>
        <v>77.88</v>
      </c>
    </row>
    <row r="55" ht="28" customHeight="1" spans="1:14">
      <c r="A55" s="13" t="s">
        <v>133</v>
      </c>
      <c r="B55" s="13" t="s">
        <v>16</v>
      </c>
      <c r="C55" s="13" t="s">
        <v>134</v>
      </c>
      <c r="D55" s="13" t="s">
        <v>18</v>
      </c>
      <c r="E55" s="13" t="s">
        <v>81</v>
      </c>
      <c r="F55" s="13" t="s">
        <v>55</v>
      </c>
      <c r="G55" s="13" t="s">
        <v>82</v>
      </c>
      <c r="H55" s="13" t="s">
        <v>73</v>
      </c>
      <c r="I55" s="14" t="s">
        <v>91</v>
      </c>
      <c r="J55" s="13" t="s">
        <v>120</v>
      </c>
      <c r="K55" s="11">
        <f>J55*0.8</f>
        <v>64</v>
      </c>
      <c r="L55" s="12">
        <v>68.6</v>
      </c>
      <c r="M55" s="12">
        <f>L55*0.2</f>
        <v>13.72</v>
      </c>
      <c r="N55" s="12">
        <f>K55+M55</f>
        <v>77.72</v>
      </c>
    </row>
    <row r="56" ht="28" customHeight="1" spans="1:14">
      <c r="A56" s="13" t="s">
        <v>135</v>
      </c>
      <c r="B56" s="13" t="s">
        <v>29</v>
      </c>
      <c r="C56" s="13" t="s">
        <v>43</v>
      </c>
      <c r="D56" s="13" t="s">
        <v>18</v>
      </c>
      <c r="E56" s="13" t="s">
        <v>81</v>
      </c>
      <c r="F56" s="13" t="s">
        <v>55</v>
      </c>
      <c r="G56" s="13" t="s">
        <v>82</v>
      </c>
      <c r="H56" s="13" t="s">
        <v>46</v>
      </c>
      <c r="I56" s="14" t="s">
        <v>129</v>
      </c>
      <c r="J56" s="13" t="s">
        <v>120</v>
      </c>
      <c r="K56" s="11">
        <f>J56*0.8</f>
        <v>64</v>
      </c>
      <c r="L56" s="12">
        <v>67.6</v>
      </c>
      <c r="M56" s="12">
        <f>L56*0.2</f>
        <v>13.52</v>
      </c>
      <c r="N56" s="12">
        <f>K56+M56</f>
        <v>77.52</v>
      </c>
    </row>
    <row r="57" ht="28" customHeight="1" spans="1:14">
      <c r="A57" s="13" t="s">
        <v>136</v>
      </c>
      <c r="B57" s="13" t="s">
        <v>29</v>
      </c>
      <c r="C57" s="13" t="s">
        <v>63</v>
      </c>
      <c r="D57" s="13" t="s">
        <v>18</v>
      </c>
      <c r="E57" s="13" t="s">
        <v>81</v>
      </c>
      <c r="F57" s="13" t="s">
        <v>55</v>
      </c>
      <c r="G57" s="13" t="s">
        <v>82</v>
      </c>
      <c r="H57" s="13" t="s">
        <v>46</v>
      </c>
      <c r="I57" s="14" t="s">
        <v>137</v>
      </c>
      <c r="J57" s="13" t="s">
        <v>130</v>
      </c>
      <c r="K57" s="11">
        <f>J57*0.8</f>
        <v>62.4</v>
      </c>
      <c r="L57" s="12">
        <v>64.2</v>
      </c>
      <c r="M57" s="12">
        <f>L57*0.2</f>
        <v>12.84</v>
      </c>
      <c r="N57" s="12">
        <f>K57+M57</f>
        <v>75.24</v>
      </c>
    </row>
    <row r="58" ht="28" customHeight="1" spans="1:14">
      <c r="A58" s="13" t="s">
        <v>138</v>
      </c>
      <c r="B58" s="13" t="s">
        <v>16</v>
      </c>
      <c r="C58" s="13" t="s">
        <v>139</v>
      </c>
      <c r="D58" s="13" t="s">
        <v>18</v>
      </c>
      <c r="E58" s="13" t="s">
        <v>81</v>
      </c>
      <c r="F58" s="13" t="s">
        <v>55</v>
      </c>
      <c r="G58" s="13" t="s">
        <v>82</v>
      </c>
      <c r="H58" s="13" t="s">
        <v>77</v>
      </c>
      <c r="I58" s="14" t="s">
        <v>61</v>
      </c>
      <c r="J58" s="13" t="s">
        <v>69</v>
      </c>
      <c r="K58" s="11">
        <f>J58*0.8</f>
        <v>68.8</v>
      </c>
      <c r="L58" s="12"/>
      <c r="M58" s="12">
        <f>L58*0.2</f>
        <v>0</v>
      </c>
      <c r="N58" s="12">
        <f>K58+M58</f>
        <v>68.8</v>
      </c>
    </row>
    <row r="59" s="1" customFormat="1" ht="28" customHeight="1" spans="1:14">
      <c r="A59" s="13" t="s">
        <v>140</v>
      </c>
      <c r="B59" s="13" t="s">
        <v>16</v>
      </c>
      <c r="C59" s="13" t="s">
        <v>17</v>
      </c>
      <c r="D59" s="13" t="s">
        <v>18</v>
      </c>
      <c r="E59" s="13" t="s">
        <v>141</v>
      </c>
      <c r="F59" s="13" t="s">
        <v>55</v>
      </c>
      <c r="G59" s="13" t="s">
        <v>142</v>
      </c>
      <c r="H59" s="13" t="s">
        <v>46</v>
      </c>
      <c r="I59" s="14" t="s">
        <v>143</v>
      </c>
      <c r="J59" s="13" t="s">
        <v>144</v>
      </c>
      <c r="K59" s="11">
        <f>J59*0.8</f>
        <v>66.8</v>
      </c>
      <c r="L59" s="12">
        <v>74.6</v>
      </c>
      <c r="M59" s="12">
        <f>L59*0.2</f>
        <v>14.92</v>
      </c>
      <c r="N59" s="12">
        <f>K59+M59</f>
        <v>81.72</v>
      </c>
    </row>
    <row r="60" s="1" customFormat="1" ht="28" customHeight="1" spans="1:14">
      <c r="A60" s="13" t="s">
        <v>145</v>
      </c>
      <c r="B60" s="13" t="s">
        <v>16</v>
      </c>
      <c r="C60" s="13" t="s">
        <v>43</v>
      </c>
      <c r="D60" s="13" t="s">
        <v>18</v>
      </c>
      <c r="E60" s="13" t="s">
        <v>141</v>
      </c>
      <c r="F60" s="13" t="s">
        <v>55</v>
      </c>
      <c r="G60" s="13" t="s">
        <v>142</v>
      </c>
      <c r="H60" s="13" t="s">
        <v>46</v>
      </c>
      <c r="I60" s="14" t="s">
        <v>146</v>
      </c>
      <c r="J60" s="13" t="s">
        <v>147</v>
      </c>
      <c r="K60" s="11">
        <f>J60*0.8</f>
        <v>64.4</v>
      </c>
      <c r="L60" s="12">
        <v>68.8</v>
      </c>
      <c r="M60" s="12">
        <f>L60*0.2</f>
        <v>13.76</v>
      </c>
      <c r="N60" s="12">
        <f>K60+M60</f>
        <v>78.16</v>
      </c>
    </row>
    <row r="61" s="1" customFormat="1" ht="28" customHeight="1" spans="1:14">
      <c r="A61" s="13" t="s">
        <v>148</v>
      </c>
      <c r="B61" s="13" t="s">
        <v>29</v>
      </c>
      <c r="C61" s="13" t="s">
        <v>139</v>
      </c>
      <c r="D61" s="13" t="s">
        <v>18</v>
      </c>
      <c r="E61" s="13" t="s">
        <v>141</v>
      </c>
      <c r="F61" s="13" t="s">
        <v>55</v>
      </c>
      <c r="G61" s="13" t="s">
        <v>142</v>
      </c>
      <c r="H61" s="13" t="s">
        <v>26</v>
      </c>
      <c r="I61" s="14" t="s">
        <v>149</v>
      </c>
      <c r="J61" s="13" t="s">
        <v>150</v>
      </c>
      <c r="K61" s="11">
        <f>J61*0.8</f>
        <v>60</v>
      </c>
      <c r="L61" s="12">
        <v>78</v>
      </c>
      <c r="M61" s="12">
        <f>L61*0.2</f>
        <v>15.6</v>
      </c>
      <c r="N61" s="12">
        <f>K61+M61</f>
        <v>75.6</v>
      </c>
    </row>
    <row r="62" s="1" customFormat="1" ht="28" customHeight="1" spans="1:14">
      <c r="A62" s="13" t="s">
        <v>151</v>
      </c>
      <c r="B62" s="13" t="s">
        <v>16</v>
      </c>
      <c r="C62" s="13" t="s">
        <v>139</v>
      </c>
      <c r="D62" s="13" t="s">
        <v>18</v>
      </c>
      <c r="E62" s="13" t="s">
        <v>141</v>
      </c>
      <c r="F62" s="13" t="s">
        <v>55</v>
      </c>
      <c r="G62" s="13" t="s">
        <v>142</v>
      </c>
      <c r="H62" s="13" t="s">
        <v>77</v>
      </c>
      <c r="I62" s="14" t="s">
        <v>152</v>
      </c>
      <c r="J62" s="13" t="s">
        <v>153</v>
      </c>
      <c r="K62" s="11">
        <f>J62*0.8</f>
        <v>59.6</v>
      </c>
      <c r="L62" s="12">
        <v>76.8</v>
      </c>
      <c r="M62" s="12">
        <f>L62*0.2</f>
        <v>15.36</v>
      </c>
      <c r="N62" s="12">
        <f>K62+M62</f>
        <v>74.96</v>
      </c>
    </row>
    <row r="63" s="1" customFormat="1" ht="28" customHeight="1" spans="1:14">
      <c r="A63" s="13" t="s">
        <v>154</v>
      </c>
      <c r="B63" s="13" t="s">
        <v>16</v>
      </c>
      <c r="C63" s="13" t="s">
        <v>96</v>
      </c>
      <c r="D63" s="13" t="s">
        <v>18</v>
      </c>
      <c r="E63" s="13" t="s">
        <v>141</v>
      </c>
      <c r="F63" s="13" t="s">
        <v>55</v>
      </c>
      <c r="G63" s="13" t="s">
        <v>142</v>
      </c>
      <c r="H63" s="13" t="s">
        <v>155</v>
      </c>
      <c r="I63" s="14" t="s">
        <v>137</v>
      </c>
      <c r="J63" s="13" t="s">
        <v>156</v>
      </c>
      <c r="K63" s="11">
        <f>J63*0.8</f>
        <v>55.2</v>
      </c>
      <c r="L63" s="12">
        <v>73</v>
      </c>
      <c r="M63" s="12">
        <f>L63*0.2</f>
        <v>14.6</v>
      </c>
      <c r="N63" s="12">
        <f>K63+M63</f>
        <v>69.8</v>
      </c>
    </row>
    <row r="64" ht="28" customHeight="1" spans="1:14">
      <c r="A64" s="13" t="s">
        <v>157</v>
      </c>
      <c r="B64" s="13" t="s">
        <v>16</v>
      </c>
      <c r="C64" s="13" t="s">
        <v>32</v>
      </c>
      <c r="D64" s="13" t="s">
        <v>18</v>
      </c>
      <c r="E64" s="13" t="s">
        <v>141</v>
      </c>
      <c r="F64" s="13" t="s">
        <v>55</v>
      </c>
      <c r="G64" s="13" t="s">
        <v>142</v>
      </c>
      <c r="H64" s="13" t="s">
        <v>50</v>
      </c>
      <c r="I64" s="14" t="s">
        <v>46</v>
      </c>
      <c r="J64" s="13" t="s">
        <v>158</v>
      </c>
      <c r="K64" s="11">
        <f>J64*0.8</f>
        <v>52</v>
      </c>
      <c r="L64" s="12">
        <v>81.2</v>
      </c>
      <c r="M64" s="12">
        <f>L64*0.2</f>
        <v>16.24</v>
      </c>
      <c r="N64" s="12">
        <f>K64+M64</f>
        <v>68.24</v>
      </c>
    </row>
    <row r="65" ht="28" customHeight="1" spans="1:14">
      <c r="A65" s="13" t="s">
        <v>159</v>
      </c>
      <c r="B65" s="13" t="s">
        <v>16</v>
      </c>
      <c r="C65" s="13" t="s">
        <v>43</v>
      </c>
      <c r="D65" s="13" t="s">
        <v>18</v>
      </c>
      <c r="E65" s="13" t="s">
        <v>141</v>
      </c>
      <c r="F65" s="13" t="s">
        <v>55</v>
      </c>
      <c r="G65" s="13" t="s">
        <v>142</v>
      </c>
      <c r="H65" s="13" t="s">
        <v>77</v>
      </c>
      <c r="I65" s="14" t="s">
        <v>160</v>
      </c>
      <c r="J65" s="13" t="s">
        <v>161</v>
      </c>
      <c r="K65" s="11">
        <f>J65*0.8</f>
        <v>51.6</v>
      </c>
      <c r="L65" s="12">
        <v>80.4</v>
      </c>
      <c r="M65" s="12">
        <f>L65*0.2</f>
        <v>16.08</v>
      </c>
      <c r="N65" s="12">
        <f>K65+M65</f>
        <v>67.68</v>
      </c>
    </row>
    <row r="66" ht="28" customHeight="1" spans="1:14">
      <c r="A66" s="13" t="s">
        <v>162</v>
      </c>
      <c r="B66" s="13" t="s">
        <v>16</v>
      </c>
      <c r="C66" s="13" t="s">
        <v>32</v>
      </c>
      <c r="D66" s="13" t="s">
        <v>18</v>
      </c>
      <c r="E66" s="13" t="s">
        <v>141</v>
      </c>
      <c r="F66" s="13" t="s">
        <v>55</v>
      </c>
      <c r="G66" s="13" t="s">
        <v>142</v>
      </c>
      <c r="H66" s="13" t="s">
        <v>77</v>
      </c>
      <c r="I66" s="14" t="s">
        <v>26</v>
      </c>
      <c r="J66" s="13" t="s">
        <v>158</v>
      </c>
      <c r="K66" s="11">
        <f>J66*0.8</f>
        <v>52</v>
      </c>
      <c r="L66" s="12">
        <v>76</v>
      </c>
      <c r="M66" s="12">
        <f>L66*0.2</f>
        <v>15.2</v>
      </c>
      <c r="N66" s="12">
        <f>K66+M66</f>
        <v>67.2</v>
      </c>
    </row>
    <row r="67" ht="28" customHeight="1" spans="1:14">
      <c r="A67" s="13" t="s">
        <v>163</v>
      </c>
      <c r="B67" s="13" t="s">
        <v>16</v>
      </c>
      <c r="C67" s="13" t="s">
        <v>139</v>
      </c>
      <c r="D67" s="13" t="s">
        <v>18</v>
      </c>
      <c r="E67" s="13" t="s">
        <v>141</v>
      </c>
      <c r="F67" s="13" t="s">
        <v>55</v>
      </c>
      <c r="G67" s="13" t="s">
        <v>142</v>
      </c>
      <c r="H67" s="13" t="s">
        <v>164</v>
      </c>
      <c r="I67" s="14" t="s">
        <v>165</v>
      </c>
      <c r="J67" s="13" t="s">
        <v>166</v>
      </c>
      <c r="K67" s="11">
        <f>J67*0.8</f>
        <v>50.8</v>
      </c>
      <c r="L67" s="12">
        <v>75.2</v>
      </c>
      <c r="M67" s="12">
        <f>L67*0.2</f>
        <v>15.04</v>
      </c>
      <c r="N67" s="12">
        <f>K67+M67</f>
        <v>65.84</v>
      </c>
    </row>
    <row r="68" ht="28" customHeight="1" spans="1:14">
      <c r="A68" s="13" t="s">
        <v>167</v>
      </c>
      <c r="B68" s="13" t="s">
        <v>16</v>
      </c>
      <c r="C68" s="13" t="s">
        <v>168</v>
      </c>
      <c r="D68" s="13" t="s">
        <v>18</v>
      </c>
      <c r="E68" s="13" t="s">
        <v>141</v>
      </c>
      <c r="F68" s="13" t="s">
        <v>55</v>
      </c>
      <c r="G68" s="13" t="s">
        <v>142</v>
      </c>
      <c r="H68" s="13" t="s">
        <v>73</v>
      </c>
      <c r="I68" s="14" t="s">
        <v>160</v>
      </c>
      <c r="J68" s="13" t="s">
        <v>169</v>
      </c>
      <c r="K68" s="11">
        <f t="shared" ref="K68:K131" si="3">J68*0.8</f>
        <v>50</v>
      </c>
      <c r="L68" s="12">
        <v>71.4</v>
      </c>
      <c r="M68" s="12">
        <f t="shared" ref="M68:M131" si="4">L68*0.2</f>
        <v>14.28</v>
      </c>
      <c r="N68" s="12">
        <f t="shared" ref="N68:N131" si="5">K68+M68</f>
        <v>64.28</v>
      </c>
    </row>
    <row r="69" s="1" customFormat="1" ht="28" customHeight="1" spans="1:14">
      <c r="A69" s="13" t="s">
        <v>170</v>
      </c>
      <c r="B69" s="13" t="s">
        <v>29</v>
      </c>
      <c r="C69" s="13" t="s">
        <v>17</v>
      </c>
      <c r="D69" s="13" t="s">
        <v>18</v>
      </c>
      <c r="E69" s="13" t="s">
        <v>171</v>
      </c>
      <c r="F69" s="13" t="s">
        <v>55</v>
      </c>
      <c r="G69" s="13" t="s">
        <v>172</v>
      </c>
      <c r="H69" s="13" t="s">
        <v>77</v>
      </c>
      <c r="I69" s="14" t="s">
        <v>91</v>
      </c>
      <c r="J69" s="13" t="s">
        <v>107</v>
      </c>
      <c r="K69" s="11">
        <f>J69*0.8</f>
        <v>65.6</v>
      </c>
      <c r="L69" s="12">
        <v>73.8</v>
      </c>
      <c r="M69" s="12">
        <f>L69*0.2</f>
        <v>14.76</v>
      </c>
      <c r="N69" s="12">
        <f>K69+M69</f>
        <v>80.36</v>
      </c>
    </row>
    <row r="70" s="1" customFormat="1" ht="28" customHeight="1" spans="1:14">
      <c r="A70" s="13" t="s">
        <v>173</v>
      </c>
      <c r="B70" s="13" t="s">
        <v>16</v>
      </c>
      <c r="C70" s="13" t="s">
        <v>30</v>
      </c>
      <c r="D70" s="13" t="s">
        <v>18</v>
      </c>
      <c r="E70" s="13" t="s">
        <v>171</v>
      </c>
      <c r="F70" s="13" t="s">
        <v>55</v>
      </c>
      <c r="G70" s="13" t="s">
        <v>172</v>
      </c>
      <c r="H70" s="13" t="s">
        <v>60</v>
      </c>
      <c r="I70" s="14" t="s">
        <v>149</v>
      </c>
      <c r="J70" s="13" t="s">
        <v>174</v>
      </c>
      <c r="K70" s="11">
        <f>J70*0.8</f>
        <v>61.6</v>
      </c>
      <c r="L70" s="12">
        <v>80.8</v>
      </c>
      <c r="M70" s="12">
        <f>L70*0.2</f>
        <v>16.16</v>
      </c>
      <c r="N70" s="12">
        <f>K70+M70</f>
        <v>77.76</v>
      </c>
    </row>
    <row r="71" s="1" customFormat="1" ht="28" customHeight="1" spans="1:14">
      <c r="A71" s="13" t="s">
        <v>175</v>
      </c>
      <c r="B71" s="13" t="s">
        <v>16</v>
      </c>
      <c r="C71" s="13" t="s">
        <v>96</v>
      </c>
      <c r="D71" s="13" t="s">
        <v>18</v>
      </c>
      <c r="E71" s="13" t="s">
        <v>171</v>
      </c>
      <c r="F71" s="13" t="s">
        <v>55</v>
      </c>
      <c r="G71" s="13" t="s">
        <v>172</v>
      </c>
      <c r="H71" s="13" t="s">
        <v>73</v>
      </c>
      <c r="I71" s="14" t="s">
        <v>129</v>
      </c>
      <c r="J71" s="13" t="s">
        <v>176</v>
      </c>
      <c r="K71" s="11">
        <f>J71*0.8</f>
        <v>60.8</v>
      </c>
      <c r="L71" s="12">
        <v>79.4</v>
      </c>
      <c r="M71" s="12">
        <f>L71*0.2</f>
        <v>15.88</v>
      </c>
      <c r="N71" s="12">
        <f>K71+M71</f>
        <v>76.68</v>
      </c>
    </row>
    <row r="72" s="1" customFormat="1" ht="28" customHeight="1" spans="1:14">
      <c r="A72" s="13" t="s">
        <v>177</v>
      </c>
      <c r="B72" s="13" t="s">
        <v>29</v>
      </c>
      <c r="C72" s="13" t="s">
        <v>39</v>
      </c>
      <c r="D72" s="13" t="s">
        <v>18</v>
      </c>
      <c r="E72" s="13" t="s">
        <v>171</v>
      </c>
      <c r="F72" s="13" t="s">
        <v>55</v>
      </c>
      <c r="G72" s="13" t="s">
        <v>172</v>
      </c>
      <c r="H72" s="13" t="s">
        <v>123</v>
      </c>
      <c r="I72" s="14" t="s">
        <v>129</v>
      </c>
      <c r="J72" s="13" t="s">
        <v>150</v>
      </c>
      <c r="K72" s="11">
        <f>J72*0.8</f>
        <v>60</v>
      </c>
      <c r="L72" s="12">
        <v>75.6</v>
      </c>
      <c r="M72" s="12">
        <f>L72*0.2</f>
        <v>15.12</v>
      </c>
      <c r="N72" s="12">
        <f>K72+M72</f>
        <v>75.12</v>
      </c>
    </row>
    <row r="73" s="1" customFormat="1" ht="28" customHeight="1" spans="1:14">
      <c r="A73" s="13" t="s">
        <v>178</v>
      </c>
      <c r="B73" s="13" t="s">
        <v>29</v>
      </c>
      <c r="C73" s="13" t="s">
        <v>179</v>
      </c>
      <c r="D73" s="13" t="s">
        <v>18</v>
      </c>
      <c r="E73" s="13" t="s">
        <v>171</v>
      </c>
      <c r="F73" s="13" t="s">
        <v>55</v>
      </c>
      <c r="G73" s="13" t="s">
        <v>172</v>
      </c>
      <c r="H73" s="13" t="s">
        <v>50</v>
      </c>
      <c r="I73" s="14" t="s">
        <v>22</v>
      </c>
      <c r="J73" s="13" t="s">
        <v>51</v>
      </c>
      <c r="K73" s="11">
        <f>J73*0.8</f>
        <v>53.6</v>
      </c>
      <c r="L73" s="12">
        <v>82.2</v>
      </c>
      <c r="M73" s="12">
        <f>L73*0.2</f>
        <v>16.44</v>
      </c>
      <c r="N73" s="12">
        <f>K73+M73</f>
        <v>70.04</v>
      </c>
    </row>
    <row r="74" ht="28" customHeight="1" spans="1:14">
      <c r="A74" s="13" t="s">
        <v>180</v>
      </c>
      <c r="B74" s="13" t="s">
        <v>16</v>
      </c>
      <c r="C74" s="13" t="s">
        <v>132</v>
      </c>
      <c r="D74" s="13" t="s">
        <v>18</v>
      </c>
      <c r="E74" s="13" t="s">
        <v>171</v>
      </c>
      <c r="F74" s="13" t="s">
        <v>55</v>
      </c>
      <c r="G74" s="13" t="s">
        <v>172</v>
      </c>
      <c r="H74" s="13" t="s">
        <v>73</v>
      </c>
      <c r="I74" s="14" t="s">
        <v>57</v>
      </c>
      <c r="J74" s="13" t="s">
        <v>51</v>
      </c>
      <c r="K74" s="11">
        <f>J74*0.8</f>
        <v>53.6</v>
      </c>
      <c r="L74" s="12">
        <v>79.8</v>
      </c>
      <c r="M74" s="12">
        <f>L74*0.2</f>
        <v>15.96</v>
      </c>
      <c r="N74" s="12">
        <f>K74+M74</f>
        <v>69.56</v>
      </c>
    </row>
    <row r="75" ht="28" customHeight="1" spans="1:14">
      <c r="A75" s="13" t="s">
        <v>181</v>
      </c>
      <c r="B75" s="13" t="s">
        <v>16</v>
      </c>
      <c r="C75" s="13" t="s">
        <v>182</v>
      </c>
      <c r="D75" s="13" t="s">
        <v>18</v>
      </c>
      <c r="E75" s="13" t="s">
        <v>171</v>
      </c>
      <c r="F75" s="13" t="s">
        <v>55</v>
      </c>
      <c r="G75" s="13" t="s">
        <v>172</v>
      </c>
      <c r="H75" s="13" t="s">
        <v>73</v>
      </c>
      <c r="I75" s="14" t="s">
        <v>22</v>
      </c>
      <c r="J75" s="13" t="s">
        <v>183</v>
      </c>
      <c r="K75" s="11">
        <f>J75*0.8</f>
        <v>52.8</v>
      </c>
      <c r="L75" s="12">
        <v>80.6</v>
      </c>
      <c r="M75" s="12">
        <f>L75*0.2</f>
        <v>16.12</v>
      </c>
      <c r="N75" s="12">
        <f>K75+M75</f>
        <v>68.92</v>
      </c>
    </row>
    <row r="76" ht="28" customHeight="1" spans="1:14">
      <c r="A76" s="13" t="s">
        <v>184</v>
      </c>
      <c r="B76" s="13" t="s">
        <v>16</v>
      </c>
      <c r="C76" s="13" t="s">
        <v>32</v>
      </c>
      <c r="D76" s="13" t="s">
        <v>18</v>
      </c>
      <c r="E76" s="13" t="s">
        <v>171</v>
      </c>
      <c r="F76" s="13" t="s">
        <v>55</v>
      </c>
      <c r="G76" s="13" t="s">
        <v>172</v>
      </c>
      <c r="H76" s="13" t="s">
        <v>77</v>
      </c>
      <c r="I76" s="14" t="s">
        <v>26</v>
      </c>
      <c r="J76" s="13" t="s">
        <v>158</v>
      </c>
      <c r="K76" s="11">
        <f>J76*0.8</f>
        <v>52</v>
      </c>
      <c r="L76" s="12">
        <v>81.2</v>
      </c>
      <c r="M76" s="12">
        <f>L76*0.2</f>
        <v>16.24</v>
      </c>
      <c r="N76" s="12">
        <f>K76+M76</f>
        <v>68.24</v>
      </c>
    </row>
    <row r="77" ht="28" customHeight="1" spans="1:14">
      <c r="A77" s="13" t="s">
        <v>185</v>
      </c>
      <c r="B77" s="13" t="s">
        <v>16</v>
      </c>
      <c r="C77" s="13" t="s">
        <v>63</v>
      </c>
      <c r="D77" s="13" t="s">
        <v>18</v>
      </c>
      <c r="E77" s="13" t="s">
        <v>171</v>
      </c>
      <c r="F77" s="13" t="s">
        <v>55</v>
      </c>
      <c r="G77" s="13" t="s">
        <v>172</v>
      </c>
      <c r="H77" s="13" t="s">
        <v>77</v>
      </c>
      <c r="I77" s="14" t="s">
        <v>50</v>
      </c>
      <c r="J77" s="13" t="s">
        <v>186</v>
      </c>
      <c r="K77" s="11">
        <f>J77*0.8</f>
        <v>50.4</v>
      </c>
      <c r="L77" s="12">
        <v>65.2</v>
      </c>
      <c r="M77" s="12">
        <f>L77*0.2</f>
        <v>13.04</v>
      </c>
      <c r="N77" s="12">
        <f>K77+M77</f>
        <v>63.44</v>
      </c>
    </row>
    <row r="78" s="1" customFormat="1" ht="28" customHeight="1" spans="1:14">
      <c r="A78" s="13" t="s">
        <v>187</v>
      </c>
      <c r="B78" s="13" t="s">
        <v>16</v>
      </c>
      <c r="C78" s="13" t="s">
        <v>17</v>
      </c>
      <c r="D78" s="13" t="s">
        <v>18</v>
      </c>
      <c r="E78" s="13" t="s">
        <v>188</v>
      </c>
      <c r="F78" s="13" t="s">
        <v>55</v>
      </c>
      <c r="G78" s="13" t="s">
        <v>189</v>
      </c>
      <c r="H78" s="13" t="s">
        <v>26</v>
      </c>
      <c r="I78" s="14" t="s">
        <v>190</v>
      </c>
      <c r="J78" s="13" t="s">
        <v>191</v>
      </c>
      <c r="K78" s="11">
        <f>J78*0.8</f>
        <v>70</v>
      </c>
      <c r="L78" s="12">
        <v>80.4</v>
      </c>
      <c r="M78" s="12">
        <f>L78*0.2</f>
        <v>16.08</v>
      </c>
      <c r="N78" s="12">
        <f>K78+M78</f>
        <v>86.08</v>
      </c>
    </row>
    <row r="79" s="1" customFormat="1" ht="28" customHeight="1" spans="1:14">
      <c r="A79" s="13" t="s">
        <v>192</v>
      </c>
      <c r="B79" s="13" t="s">
        <v>16</v>
      </c>
      <c r="C79" s="13" t="s">
        <v>134</v>
      </c>
      <c r="D79" s="13" t="s">
        <v>18</v>
      </c>
      <c r="E79" s="13" t="s">
        <v>188</v>
      </c>
      <c r="F79" s="13" t="s">
        <v>55</v>
      </c>
      <c r="G79" s="13" t="s">
        <v>189</v>
      </c>
      <c r="H79" s="13" t="s">
        <v>60</v>
      </c>
      <c r="I79" s="14" t="s">
        <v>193</v>
      </c>
      <c r="J79" s="13" t="s">
        <v>194</v>
      </c>
      <c r="K79" s="11">
        <f>J79*0.8</f>
        <v>69.2</v>
      </c>
      <c r="L79" s="12">
        <v>77.2</v>
      </c>
      <c r="M79" s="12">
        <f>L79*0.2</f>
        <v>15.44</v>
      </c>
      <c r="N79" s="12">
        <f>K79+M79</f>
        <v>84.64</v>
      </c>
    </row>
    <row r="80" s="1" customFormat="1" ht="28" customHeight="1" spans="1:14">
      <c r="A80" s="13" t="s">
        <v>195</v>
      </c>
      <c r="B80" s="13" t="s">
        <v>16</v>
      </c>
      <c r="C80" s="13" t="s">
        <v>39</v>
      </c>
      <c r="D80" s="13" t="s">
        <v>18</v>
      </c>
      <c r="E80" s="13" t="s">
        <v>188</v>
      </c>
      <c r="F80" s="13" t="s">
        <v>55</v>
      </c>
      <c r="G80" s="13" t="s">
        <v>189</v>
      </c>
      <c r="H80" s="13" t="s">
        <v>26</v>
      </c>
      <c r="I80" s="14" t="s">
        <v>23</v>
      </c>
      <c r="J80" s="13" t="s">
        <v>69</v>
      </c>
      <c r="K80" s="11">
        <f>J80*0.8</f>
        <v>68.8</v>
      </c>
      <c r="L80" s="12">
        <v>76</v>
      </c>
      <c r="M80" s="12">
        <f>L80*0.2</f>
        <v>15.2</v>
      </c>
      <c r="N80" s="12">
        <f>K80+M80</f>
        <v>84</v>
      </c>
    </row>
    <row r="81" s="1" customFormat="1" ht="28" customHeight="1" spans="1:14">
      <c r="A81" s="13" t="s">
        <v>196</v>
      </c>
      <c r="B81" s="13" t="s">
        <v>16</v>
      </c>
      <c r="C81" s="13" t="s">
        <v>39</v>
      </c>
      <c r="D81" s="13" t="s">
        <v>18</v>
      </c>
      <c r="E81" s="13" t="s">
        <v>188</v>
      </c>
      <c r="F81" s="13" t="s">
        <v>55</v>
      </c>
      <c r="G81" s="13" t="s">
        <v>189</v>
      </c>
      <c r="H81" s="13" t="s">
        <v>46</v>
      </c>
      <c r="I81" s="14" t="s">
        <v>99</v>
      </c>
      <c r="J81" s="13" t="s">
        <v>74</v>
      </c>
      <c r="K81" s="11">
        <f>J81*0.8</f>
        <v>66.4</v>
      </c>
      <c r="L81" s="12">
        <v>79.4</v>
      </c>
      <c r="M81" s="12">
        <f>L81*0.2</f>
        <v>15.88</v>
      </c>
      <c r="N81" s="12">
        <f>K81+M81</f>
        <v>82.28</v>
      </c>
    </row>
    <row r="82" s="1" customFormat="1" ht="28" customHeight="1" spans="1:14">
      <c r="A82" s="13" t="s">
        <v>197</v>
      </c>
      <c r="B82" s="13" t="s">
        <v>29</v>
      </c>
      <c r="C82" s="13" t="s">
        <v>53</v>
      </c>
      <c r="D82" s="13" t="s">
        <v>18</v>
      </c>
      <c r="E82" s="13" t="s">
        <v>188</v>
      </c>
      <c r="F82" s="13" t="s">
        <v>55</v>
      </c>
      <c r="G82" s="13" t="s">
        <v>189</v>
      </c>
      <c r="H82" s="13" t="s">
        <v>77</v>
      </c>
      <c r="I82" s="14" t="s">
        <v>99</v>
      </c>
      <c r="J82" s="13" t="s">
        <v>118</v>
      </c>
      <c r="K82" s="11">
        <f>J82*0.8</f>
        <v>64.8</v>
      </c>
      <c r="L82" s="12">
        <v>81</v>
      </c>
      <c r="M82" s="12">
        <f>L82*0.2</f>
        <v>16.2</v>
      </c>
      <c r="N82" s="12">
        <f>K82+M82</f>
        <v>81</v>
      </c>
    </row>
    <row r="83" ht="28" customHeight="1" spans="1:14">
      <c r="A83" s="13" t="s">
        <v>198</v>
      </c>
      <c r="B83" s="13" t="s">
        <v>16</v>
      </c>
      <c r="C83" s="13" t="s">
        <v>32</v>
      </c>
      <c r="D83" s="13" t="s">
        <v>18</v>
      </c>
      <c r="E83" s="13" t="s">
        <v>188</v>
      </c>
      <c r="F83" s="13" t="s">
        <v>55</v>
      </c>
      <c r="G83" s="13" t="s">
        <v>189</v>
      </c>
      <c r="H83" s="13" t="s">
        <v>73</v>
      </c>
      <c r="I83" s="14" t="s">
        <v>99</v>
      </c>
      <c r="J83" s="13" t="s">
        <v>125</v>
      </c>
      <c r="K83" s="11">
        <f>J83*0.8</f>
        <v>63.2</v>
      </c>
      <c r="L83" s="12">
        <v>81.4</v>
      </c>
      <c r="M83" s="12">
        <f>L83*0.2</f>
        <v>16.28</v>
      </c>
      <c r="N83" s="12">
        <f>K83+M83</f>
        <v>79.48</v>
      </c>
    </row>
    <row r="84" ht="28" customHeight="1" spans="1:14">
      <c r="A84" s="13" t="s">
        <v>199</v>
      </c>
      <c r="B84" s="13" t="s">
        <v>16</v>
      </c>
      <c r="C84" s="13" t="s">
        <v>134</v>
      </c>
      <c r="D84" s="13" t="s">
        <v>18</v>
      </c>
      <c r="E84" s="13" t="s">
        <v>188</v>
      </c>
      <c r="F84" s="13" t="s">
        <v>55</v>
      </c>
      <c r="G84" s="13" t="s">
        <v>189</v>
      </c>
      <c r="H84" s="13" t="s">
        <v>73</v>
      </c>
      <c r="I84" s="14" t="s">
        <v>200</v>
      </c>
      <c r="J84" s="13" t="s">
        <v>201</v>
      </c>
      <c r="K84" s="11">
        <f>J84*0.8</f>
        <v>62.8</v>
      </c>
      <c r="L84" s="12">
        <v>80.8</v>
      </c>
      <c r="M84" s="12">
        <f>L84*0.2</f>
        <v>16.16</v>
      </c>
      <c r="N84" s="12">
        <f>K84+M84</f>
        <v>78.96</v>
      </c>
    </row>
    <row r="85" ht="28" customHeight="1" spans="1:14">
      <c r="A85" s="13" t="s">
        <v>202</v>
      </c>
      <c r="B85" s="13" t="s">
        <v>16</v>
      </c>
      <c r="C85" s="13" t="s">
        <v>45</v>
      </c>
      <c r="D85" s="13" t="s">
        <v>18</v>
      </c>
      <c r="E85" s="13" t="s">
        <v>188</v>
      </c>
      <c r="F85" s="13" t="s">
        <v>55</v>
      </c>
      <c r="G85" s="13" t="s">
        <v>189</v>
      </c>
      <c r="H85" s="13" t="s">
        <v>50</v>
      </c>
      <c r="I85" s="14" t="s">
        <v>60</v>
      </c>
      <c r="J85" s="13" t="s">
        <v>183</v>
      </c>
      <c r="K85" s="11">
        <f>J85*0.8</f>
        <v>52.8</v>
      </c>
      <c r="L85" s="12">
        <v>80</v>
      </c>
      <c r="M85" s="12">
        <f>L85*0.2</f>
        <v>16</v>
      </c>
      <c r="N85" s="12">
        <f>K85+M85</f>
        <v>68.8</v>
      </c>
    </row>
    <row r="86" s="1" customFormat="1" ht="28" customHeight="1" spans="1:14">
      <c r="A86" s="13" t="s">
        <v>203</v>
      </c>
      <c r="B86" s="13" t="s">
        <v>16</v>
      </c>
      <c r="C86" s="13" t="s">
        <v>53</v>
      </c>
      <c r="D86" s="13" t="s">
        <v>18</v>
      </c>
      <c r="E86" s="13" t="s">
        <v>204</v>
      </c>
      <c r="F86" s="13" t="s">
        <v>55</v>
      </c>
      <c r="G86" s="13" t="s">
        <v>205</v>
      </c>
      <c r="H86" s="13" t="s">
        <v>60</v>
      </c>
      <c r="I86" s="14" t="s">
        <v>206</v>
      </c>
      <c r="J86" s="13" t="s">
        <v>207</v>
      </c>
      <c r="K86" s="11">
        <f>J86*0.8</f>
        <v>70.8</v>
      </c>
      <c r="L86" s="12">
        <v>81.8</v>
      </c>
      <c r="M86" s="12">
        <f>L86*0.2</f>
        <v>16.36</v>
      </c>
      <c r="N86" s="12">
        <f>K86+M86</f>
        <v>87.16</v>
      </c>
    </row>
    <row r="87" s="1" customFormat="1" ht="28" customHeight="1" spans="1:14">
      <c r="A87" s="13" t="s">
        <v>208</v>
      </c>
      <c r="B87" s="13" t="s">
        <v>29</v>
      </c>
      <c r="C87" s="13" t="s">
        <v>32</v>
      </c>
      <c r="D87" s="13" t="s">
        <v>18</v>
      </c>
      <c r="E87" s="13" t="s">
        <v>204</v>
      </c>
      <c r="F87" s="13" t="s">
        <v>55</v>
      </c>
      <c r="G87" s="13" t="s">
        <v>205</v>
      </c>
      <c r="H87" s="13" t="s">
        <v>22</v>
      </c>
      <c r="I87" s="14" t="s">
        <v>209</v>
      </c>
      <c r="J87" s="13" t="s">
        <v>207</v>
      </c>
      <c r="K87" s="11">
        <f>J87*0.8</f>
        <v>70.8</v>
      </c>
      <c r="L87" s="12">
        <v>80.6</v>
      </c>
      <c r="M87" s="12">
        <f>L87*0.2</f>
        <v>16.12</v>
      </c>
      <c r="N87" s="12">
        <f>K87+M87</f>
        <v>86.92</v>
      </c>
    </row>
    <row r="88" s="1" customFormat="1" ht="28" customHeight="1" spans="1:14">
      <c r="A88" s="13" t="s">
        <v>210</v>
      </c>
      <c r="B88" s="13" t="s">
        <v>16</v>
      </c>
      <c r="C88" s="13" t="s">
        <v>43</v>
      </c>
      <c r="D88" s="13" t="s">
        <v>18</v>
      </c>
      <c r="E88" s="13" t="s">
        <v>204</v>
      </c>
      <c r="F88" s="13" t="s">
        <v>55</v>
      </c>
      <c r="G88" s="13" t="s">
        <v>205</v>
      </c>
      <c r="H88" s="13" t="s">
        <v>110</v>
      </c>
      <c r="I88" s="14" t="s">
        <v>211</v>
      </c>
      <c r="J88" s="13" t="s">
        <v>207</v>
      </c>
      <c r="K88" s="11">
        <f>J88*0.8</f>
        <v>70.8</v>
      </c>
      <c r="L88" s="12">
        <v>80.4</v>
      </c>
      <c r="M88" s="12">
        <f>L88*0.2</f>
        <v>16.08</v>
      </c>
      <c r="N88" s="12">
        <f>K88+M88</f>
        <v>86.88</v>
      </c>
    </row>
    <row r="89" s="1" customFormat="1" ht="28" customHeight="1" spans="1:14">
      <c r="A89" s="13" t="s">
        <v>212</v>
      </c>
      <c r="B89" s="13" t="s">
        <v>16</v>
      </c>
      <c r="C89" s="13" t="s">
        <v>63</v>
      </c>
      <c r="D89" s="13" t="s">
        <v>18</v>
      </c>
      <c r="E89" s="13" t="s">
        <v>204</v>
      </c>
      <c r="F89" s="13" t="s">
        <v>55</v>
      </c>
      <c r="G89" s="13" t="s">
        <v>205</v>
      </c>
      <c r="H89" s="13" t="s">
        <v>60</v>
      </c>
      <c r="I89" s="14" t="s">
        <v>33</v>
      </c>
      <c r="J89" s="13" t="s">
        <v>41</v>
      </c>
      <c r="K89" s="11">
        <f>J89*0.8</f>
        <v>69.6</v>
      </c>
      <c r="L89" s="12">
        <v>81.2</v>
      </c>
      <c r="M89" s="12">
        <f>L89*0.2</f>
        <v>16.24</v>
      </c>
      <c r="N89" s="12">
        <f>K89+M89</f>
        <v>85.84</v>
      </c>
    </row>
    <row r="90" s="1" customFormat="1" ht="28" customHeight="1" spans="1:14">
      <c r="A90" s="13" t="s">
        <v>213</v>
      </c>
      <c r="B90" s="13" t="s">
        <v>16</v>
      </c>
      <c r="C90" s="13" t="s">
        <v>53</v>
      </c>
      <c r="D90" s="13" t="s">
        <v>18</v>
      </c>
      <c r="E90" s="13" t="s">
        <v>204</v>
      </c>
      <c r="F90" s="13" t="s">
        <v>55</v>
      </c>
      <c r="G90" s="13" t="s">
        <v>205</v>
      </c>
      <c r="H90" s="13" t="s">
        <v>57</v>
      </c>
      <c r="I90" s="14" t="s">
        <v>99</v>
      </c>
      <c r="J90" s="13" t="s">
        <v>69</v>
      </c>
      <c r="K90" s="11">
        <f>J90*0.8</f>
        <v>68.8</v>
      </c>
      <c r="L90" s="12">
        <v>81.6</v>
      </c>
      <c r="M90" s="12">
        <f>L90*0.2</f>
        <v>16.32</v>
      </c>
      <c r="N90" s="12">
        <f>K90+M90</f>
        <v>85.12</v>
      </c>
    </row>
    <row r="91" s="1" customFormat="1" ht="28" customHeight="1" spans="1:14">
      <c r="A91" s="13" t="s">
        <v>214</v>
      </c>
      <c r="B91" s="13" t="s">
        <v>29</v>
      </c>
      <c r="C91" s="13" t="s">
        <v>32</v>
      </c>
      <c r="D91" s="13" t="s">
        <v>18</v>
      </c>
      <c r="E91" s="13" t="s">
        <v>204</v>
      </c>
      <c r="F91" s="13" t="s">
        <v>55</v>
      </c>
      <c r="G91" s="13" t="s">
        <v>205</v>
      </c>
      <c r="H91" s="13" t="s">
        <v>22</v>
      </c>
      <c r="I91" s="14" t="s">
        <v>91</v>
      </c>
      <c r="J91" s="13" t="s">
        <v>69</v>
      </c>
      <c r="K91" s="11">
        <f>J91*0.8</f>
        <v>68.8</v>
      </c>
      <c r="L91" s="12">
        <v>81</v>
      </c>
      <c r="M91" s="12">
        <f>L91*0.2</f>
        <v>16.2</v>
      </c>
      <c r="N91" s="12">
        <f>K91+M91</f>
        <v>85</v>
      </c>
    </row>
    <row r="92" s="1" customFormat="1" ht="28" customHeight="1" spans="1:14">
      <c r="A92" s="13" t="s">
        <v>215</v>
      </c>
      <c r="B92" s="13" t="s">
        <v>16</v>
      </c>
      <c r="C92" s="13" t="s">
        <v>63</v>
      </c>
      <c r="D92" s="13" t="s">
        <v>18</v>
      </c>
      <c r="E92" s="13" t="s">
        <v>204</v>
      </c>
      <c r="F92" s="13" t="s">
        <v>55</v>
      </c>
      <c r="G92" s="13" t="s">
        <v>205</v>
      </c>
      <c r="H92" s="13" t="s">
        <v>22</v>
      </c>
      <c r="I92" s="14" t="s">
        <v>143</v>
      </c>
      <c r="J92" s="13" t="s">
        <v>216</v>
      </c>
      <c r="K92" s="11">
        <f>J92*0.8</f>
        <v>68.4</v>
      </c>
      <c r="L92" s="12">
        <v>81.2</v>
      </c>
      <c r="M92" s="12">
        <f>L92*0.2</f>
        <v>16.24</v>
      </c>
      <c r="N92" s="12">
        <f>K92+M92</f>
        <v>84.64</v>
      </c>
    </row>
    <row r="93" s="1" customFormat="1" ht="28" customHeight="1" spans="1:14">
      <c r="A93" s="13" t="s">
        <v>217</v>
      </c>
      <c r="B93" s="13" t="s">
        <v>16</v>
      </c>
      <c r="C93" s="13" t="s">
        <v>134</v>
      </c>
      <c r="D93" s="13" t="s">
        <v>18</v>
      </c>
      <c r="E93" s="13" t="s">
        <v>204</v>
      </c>
      <c r="F93" s="13" t="s">
        <v>55</v>
      </c>
      <c r="G93" s="13" t="s">
        <v>205</v>
      </c>
      <c r="H93" s="13" t="s">
        <v>60</v>
      </c>
      <c r="I93" s="14" t="s">
        <v>40</v>
      </c>
      <c r="J93" s="13" t="s">
        <v>69</v>
      </c>
      <c r="K93" s="11">
        <f>J93*0.8</f>
        <v>68.8</v>
      </c>
      <c r="L93" s="12">
        <v>79</v>
      </c>
      <c r="M93" s="12">
        <f>L93*0.2</f>
        <v>15.8</v>
      </c>
      <c r="N93" s="12">
        <f>K93+M93</f>
        <v>84.6</v>
      </c>
    </row>
    <row r="94" s="1" customFormat="1" ht="28" customHeight="1" spans="1:14">
      <c r="A94" s="13" t="s">
        <v>218</v>
      </c>
      <c r="B94" s="13" t="s">
        <v>29</v>
      </c>
      <c r="C94" s="13" t="s">
        <v>39</v>
      </c>
      <c r="D94" s="13" t="s">
        <v>18</v>
      </c>
      <c r="E94" s="13" t="s">
        <v>204</v>
      </c>
      <c r="F94" s="13" t="s">
        <v>55</v>
      </c>
      <c r="G94" s="13" t="s">
        <v>205</v>
      </c>
      <c r="H94" s="13" t="s">
        <v>22</v>
      </c>
      <c r="I94" s="14" t="s">
        <v>99</v>
      </c>
      <c r="J94" s="13" t="s">
        <v>71</v>
      </c>
      <c r="K94" s="11">
        <f>J94*0.8</f>
        <v>68</v>
      </c>
      <c r="L94" s="12">
        <v>82.6</v>
      </c>
      <c r="M94" s="12">
        <f>L94*0.2</f>
        <v>16.52</v>
      </c>
      <c r="N94" s="12">
        <f>K94+M94</f>
        <v>84.52</v>
      </c>
    </row>
    <row r="95" s="1" customFormat="1" ht="28" customHeight="1" spans="1:14">
      <c r="A95" s="13" t="s">
        <v>219</v>
      </c>
      <c r="B95" s="13" t="s">
        <v>16</v>
      </c>
      <c r="C95" s="13" t="s">
        <v>134</v>
      </c>
      <c r="D95" s="13" t="s">
        <v>18</v>
      </c>
      <c r="E95" s="13" t="s">
        <v>204</v>
      </c>
      <c r="F95" s="13" t="s">
        <v>55</v>
      </c>
      <c r="G95" s="13" t="s">
        <v>205</v>
      </c>
      <c r="H95" s="13" t="s">
        <v>60</v>
      </c>
      <c r="I95" s="14" t="s">
        <v>40</v>
      </c>
      <c r="J95" s="13" t="s">
        <v>69</v>
      </c>
      <c r="K95" s="11">
        <f>J95*0.8</f>
        <v>68.8</v>
      </c>
      <c r="L95" s="12">
        <v>78.2</v>
      </c>
      <c r="M95" s="12">
        <f>L95*0.2</f>
        <v>15.64</v>
      </c>
      <c r="N95" s="12">
        <f>K95+M95</f>
        <v>84.44</v>
      </c>
    </row>
    <row r="96" ht="28" customHeight="1" spans="1:14">
      <c r="A96" s="13" t="s">
        <v>220</v>
      </c>
      <c r="B96" s="13" t="s">
        <v>29</v>
      </c>
      <c r="C96" s="13" t="s">
        <v>96</v>
      </c>
      <c r="D96" s="13" t="s">
        <v>18</v>
      </c>
      <c r="E96" s="13" t="s">
        <v>204</v>
      </c>
      <c r="F96" s="13" t="s">
        <v>55</v>
      </c>
      <c r="G96" s="13" t="s">
        <v>205</v>
      </c>
      <c r="H96" s="13" t="s">
        <v>46</v>
      </c>
      <c r="I96" s="14" t="s">
        <v>193</v>
      </c>
      <c r="J96" s="13" t="s">
        <v>216</v>
      </c>
      <c r="K96" s="11">
        <f>J96*0.8</f>
        <v>68.4</v>
      </c>
      <c r="L96" s="12">
        <v>80</v>
      </c>
      <c r="M96" s="12">
        <f>L96*0.2</f>
        <v>16</v>
      </c>
      <c r="N96" s="12">
        <f>K96+M96</f>
        <v>84.4</v>
      </c>
    </row>
    <row r="97" ht="28" customHeight="1" spans="1:14">
      <c r="A97" s="13" t="s">
        <v>221</v>
      </c>
      <c r="B97" s="13" t="s">
        <v>29</v>
      </c>
      <c r="C97" s="13" t="s">
        <v>96</v>
      </c>
      <c r="D97" s="13" t="s">
        <v>18</v>
      </c>
      <c r="E97" s="13" t="s">
        <v>204</v>
      </c>
      <c r="F97" s="13" t="s">
        <v>55</v>
      </c>
      <c r="G97" s="13" t="s">
        <v>205</v>
      </c>
      <c r="H97" s="13" t="s">
        <v>60</v>
      </c>
      <c r="I97" s="14" t="s">
        <v>91</v>
      </c>
      <c r="J97" s="13" t="s">
        <v>71</v>
      </c>
      <c r="K97" s="11">
        <f>J97*0.8</f>
        <v>68</v>
      </c>
      <c r="L97" s="12">
        <v>81</v>
      </c>
      <c r="M97" s="12">
        <f>L97*0.2</f>
        <v>16.2</v>
      </c>
      <c r="N97" s="12">
        <f>K97+M97</f>
        <v>84.2</v>
      </c>
    </row>
    <row r="98" ht="28" customHeight="1" spans="1:14">
      <c r="A98" s="13" t="s">
        <v>222</v>
      </c>
      <c r="B98" s="13" t="s">
        <v>16</v>
      </c>
      <c r="C98" s="13" t="s">
        <v>223</v>
      </c>
      <c r="D98" s="13" t="s">
        <v>18</v>
      </c>
      <c r="E98" s="13" t="s">
        <v>204</v>
      </c>
      <c r="F98" s="13" t="s">
        <v>55</v>
      </c>
      <c r="G98" s="13" t="s">
        <v>205</v>
      </c>
      <c r="H98" s="13" t="s">
        <v>26</v>
      </c>
      <c r="I98" s="14" t="s">
        <v>209</v>
      </c>
      <c r="J98" s="13" t="s">
        <v>216</v>
      </c>
      <c r="K98" s="11">
        <f>J98*0.8</f>
        <v>68.4</v>
      </c>
      <c r="L98" s="12">
        <v>78.8</v>
      </c>
      <c r="M98" s="12">
        <f>L98*0.2</f>
        <v>15.76</v>
      </c>
      <c r="N98" s="12">
        <f>K98+M98</f>
        <v>84.16</v>
      </c>
    </row>
    <row r="99" ht="28" customHeight="1" spans="1:14">
      <c r="A99" s="13" t="s">
        <v>224</v>
      </c>
      <c r="B99" s="13" t="s">
        <v>16</v>
      </c>
      <c r="C99" s="13" t="s">
        <v>139</v>
      </c>
      <c r="D99" s="13" t="s">
        <v>18</v>
      </c>
      <c r="E99" s="13" t="s">
        <v>204</v>
      </c>
      <c r="F99" s="13" t="s">
        <v>55</v>
      </c>
      <c r="G99" s="13" t="s">
        <v>205</v>
      </c>
      <c r="H99" s="13" t="s">
        <v>60</v>
      </c>
      <c r="I99" s="14" t="s">
        <v>143</v>
      </c>
      <c r="J99" s="13" t="s">
        <v>225</v>
      </c>
      <c r="K99" s="11">
        <f>J99*0.8</f>
        <v>67.6</v>
      </c>
      <c r="L99" s="12">
        <v>80.4</v>
      </c>
      <c r="M99" s="12">
        <f>L99*0.2</f>
        <v>16.08</v>
      </c>
      <c r="N99" s="12">
        <f>K99+M99</f>
        <v>83.68</v>
      </c>
    </row>
    <row r="100" ht="28" customHeight="1" spans="1:14">
      <c r="A100" s="13" t="s">
        <v>226</v>
      </c>
      <c r="B100" s="13" t="s">
        <v>16</v>
      </c>
      <c r="C100" s="13" t="s">
        <v>32</v>
      </c>
      <c r="D100" s="13" t="s">
        <v>18</v>
      </c>
      <c r="E100" s="13" t="s">
        <v>204</v>
      </c>
      <c r="F100" s="13" t="s">
        <v>55</v>
      </c>
      <c r="G100" s="13" t="s">
        <v>205</v>
      </c>
      <c r="H100" s="13" t="s">
        <v>60</v>
      </c>
      <c r="I100" s="14" t="s">
        <v>91</v>
      </c>
      <c r="J100" s="13" t="s">
        <v>71</v>
      </c>
      <c r="K100" s="11">
        <f>J100*0.8</f>
        <v>68</v>
      </c>
      <c r="L100" s="12">
        <v>77.2</v>
      </c>
      <c r="M100" s="12">
        <f>L100*0.2</f>
        <v>15.44</v>
      </c>
      <c r="N100" s="12">
        <f>K100+M100</f>
        <v>83.44</v>
      </c>
    </row>
    <row r="101" ht="28" customHeight="1" spans="1:14">
      <c r="A101" s="13" t="s">
        <v>227</v>
      </c>
      <c r="B101" s="13" t="s">
        <v>16</v>
      </c>
      <c r="C101" s="13" t="s">
        <v>32</v>
      </c>
      <c r="D101" s="13" t="s">
        <v>18</v>
      </c>
      <c r="E101" s="13" t="s">
        <v>204</v>
      </c>
      <c r="F101" s="13" t="s">
        <v>55</v>
      </c>
      <c r="G101" s="13" t="s">
        <v>205</v>
      </c>
      <c r="H101" s="13" t="s">
        <v>60</v>
      </c>
      <c r="I101" s="14" t="s">
        <v>143</v>
      </c>
      <c r="J101" s="13" t="s">
        <v>225</v>
      </c>
      <c r="K101" s="11">
        <f>J101*0.8</f>
        <v>67.6</v>
      </c>
      <c r="L101" s="12">
        <v>78.6</v>
      </c>
      <c r="M101" s="12">
        <f>L101*0.2</f>
        <v>15.72</v>
      </c>
      <c r="N101" s="12">
        <f>K101+M101</f>
        <v>83.32</v>
      </c>
    </row>
    <row r="102" ht="28" customHeight="1" spans="1:14">
      <c r="A102" s="13" t="s">
        <v>228</v>
      </c>
      <c r="B102" s="13" t="s">
        <v>16</v>
      </c>
      <c r="C102" s="13" t="s">
        <v>43</v>
      </c>
      <c r="D102" s="13" t="s">
        <v>18</v>
      </c>
      <c r="E102" s="13" t="s">
        <v>204</v>
      </c>
      <c r="F102" s="13" t="s">
        <v>55</v>
      </c>
      <c r="G102" s="13" t="s">
        <v>205</v>
      </c>
      <c r="H102" s="13" t="s">
        <v>46</v>
      </c>
      <c r="I102" s="14" t="s">
        <v>143</v>
      </c>
      <c r="J102" s="13" t="s">
        <v>144</v>
      </c>
      <c r="K102" s="11">
        <f>J102*0.8</f>
        <v>66.8</v>
      </c>
      <c r="L102" s="12">
        <v>82.4</v>
      </c>
      <c r="M102" s="12">
        <f>L102*0.2</f>
        <v>16.48</v>
      </c>
      <c r="N102" s="12">
        <f>K102+M102</f>
        <v>83.28</v>
      </c>
    </row>
    <row r="103" ht="28" customHeight="1" spans="1:14">
      <c r="A103" s="13" t="s">
        <v>229</v>
      </c>
      <c r="B103" s="13" t="s">
        <v>29</v>
      </c>
      <c r="C103" s="13" t="s">
        <v>132</v>
      </c>
      <c r="D103" s="13" t="s">
        <v>18</v>
      </c>
      <c r="E103" s="13" t="s">
        <v>204</v>
      </c>
      <c r="F103" s="13" t="s">
        <v>55</v>
      </c>
      <c r="G103" s="13" t="s">
        <v>205</v>
      </c>
      <c r="H103" s="13" t="s">
        <v>57</v>
      </c>
      <c r="I103" s="14" t="s">
        <v>146</v>
      </c>
      <c r="J103" s="13" t="s">
        <v>144</v>
      </c>
      <c r="K103" s="11">
        <f>J103*0.8</f>
        <v>66.8</v>
      </c>
      <c r="L103" s="12">
        <v>80.8</v>
      </c>
      <c r="M103" s="12">
        <f>L103*0.2</f>
        <v>16.16</v>
      </c>
      <c r="N103" s="12">
        <f>K103+M103</f>
        <v>82.96</v>
      </c>
    </row>
    <row r="104" ht="28" customHeight="1" spans="1:14">
      <c r="A104" s="13" t="s">
        <v>230</v>
      </c>
      <c r="B104" s="13" t="s">
        <v>16</v>
      </c>
      <c r="C104" s="13" t="s">
        <v>45</v>
      </c>
      <c r="D104" s="13" t="s">
        <v>18</v>
      </c>
      <c r="E104" s="13" t="s">
        <v>204</v>
      </c>
      <c r="F104" s="13" t="s">
        <v>55</v>
      </c>
      <c r="G104" s="13" t="s">
        <v>205</v>
      </c>
      <c r="H104" s="13" t="s">
        <v>46</v>
      </c>
      <c r="I104" s="14" t="s">
        <v>143</v>
      </c>
      <c r="J104" s="13" t="s">
        <v>144</v>
      </c>
      <c r="K104" s="11">
        <f>J104*0.8</f>
        <v>66.8</v>
      </c>
      <c r="L104" s="12">
        <v>80</v>
      </c>
      <c r="M104" s="12">
        <f>L104*0.2</f>
        <v>16</v>
      </c>
      <c r="N104" s="12">
        <f>K104+M104</f>
        <v>82.8</v>
      </c>
    </row>
    <row r="105" ht="28" customHeight="1" spans="1:14">
      <c r="A105" s="13" t="s">
        <v>231</v>
      </c>
      <c r="B105" s="13" t="s">
        <v>16</v>
      </c>
      <c r="C105" s="13" t="s">
        <v>96</v>
      </c>
      <c r="D105" s="13" t="s">
        <v>18</v>
      </c>
      <c r="E105" s="13" t="s">
        <v>204</v>
      </c>
      <c r="F105" s="13" t="s">
        <v>55</v>
      </c>
      <c r="G105" s="13" t="s">
        <v>205</v>
      </c>
      <c r="H105" s="13" t="s">
        <v>46</v>
      </c>
      <c r="I105" s="14" t="s">
        <v>143</v>
      </c>
      <c r="J105" s="13" t="s">
        <v>144</v>
      </c>
      <c r="K105" s="11">
        <f>J105*0.8</f>
        <v>66.8</v>
      </c>
      <c r="L105" s="12">
        <v>78.8</v>
      </c>
      <c r="M105" s="12">
        <f>L105*0.2</f>
        <v>15.76</v>
      </c>
      <c r="N105" s="12">
        <f>K105+M105</f>
        <v>82.56</v>
      </c>
    </row>
    <row r="106" ht="28" customHeight="1" spans="1:14">
      <c r="A106" s="13" t="s">
        <v>232</v>
      </c>
      <c r="B106" s="13" t="s">
        <v>29</v>
      </c>
      <c r="C106" s="13" t="s">
        <v>32</v>
      </c>
      <c r="D106" s="13" t="s">
        <v>18</v>
      </c>
      <c r="E106" s="13" t="s">
        <v>204</v>
      </c>
      <c r="F106" s="13" t="s">
        <v>55</v>
      </c>
      <c r="G106" s="13" t="s">
        <v>205</v>
      </c>
      <c r="H106" s="13" t="s">
        <v>26</v>
      </c>
      <c r="I106" s="14" t="s">
        <v>91</v>
      </c>
      <c r="J106" s="13" t="s">
        <v>74</v>
      </c>
      <c r="K106" s="11">
        <f>J106*0.8</f>
        <v>66.4</v>
      </c>
      <c r="L106" s="12">
        <v>80.6</v>
      </c>
      <c r="M106" s="12">
        <f>L106*0.2</f>
        <v>16.12</v>
      </c>
      <c r="N106" s="12">
        <f>K106+M106</f>
        <v>82.52</v>
      </c>
    </row>
    <row r="107" ht="28" customHeight="1" spans="1:14">
      <c r="A107" s="13" t="s">
        <v>233</v>
      </c>
      <c r="B107" s="13" t="s">
        <v>16</v>
      </c>
      <c r="C107" s="13" t="s">
        <v>63</v>
      </c>
      <c r="D107" s="13" t="s">
        <v>18</v>
      </c>
      <c r="E107" s="13" t="s">
        <v>204</v>
      </c>
      <c r="F107" s="13" t="s">
        <v>55</v>
      </c>
      <c r="G107" s="13" t="s">
        <v>205</v>
      </c>
      <c r="H107" s="13" t="s">
        <v>60</v>
      </c>
      <c r="I107" s="14" t="s">
        <v>143</v>
      </c>
      <c r="J107" s="13" t="s">
        <v>225</v>
      </c>
      <c r="K107" s="11">
        <f>J107*0.8</f>
        <v>67.6</v>
      </c>
      <c r="L107" s="12">
        <v>74</v>
      </c>
      <c r="M107" s="12">
        <f>L107*0.2</f>
        <v>14.8</v>
      </c>
      <c r="N107" s="12">
        <f>K107+M107</f>
        <v>82.4</v>
      </c>
    </row>
    <row r="108" ht="28" customHeight="1" spans="1:14">
      <c r="A108" s="13" t="s">
        <v>234</v>
      </c>
      <c r="B108" s="13" t="s">
        <v>16</v>
      </c>
      <c r="C108" s="13" t="s">
        <v>96</v>
      </c>
      <c r="D108" s="13" t="s">
        <v>18</v>
      </c>
      <c r="E108" s="13" t="s">
        <v>204</v>
      </c>
      <c r="F108" s="13" t="s">
        <v>55</v>
      </c>
      <c r="G108" s="13" t="s">
        <v>205</v>
      </c>
      <c r="H108" s="13" t="s">
        <v>57</v>
      </c>
      <c r="I108" s="14" t="s">
        <v>146</v>
      </c>
      <c r="J108" s="13" t="s">
        <v>144</v>
      </c>
      <c r="K108" s="11">
        <f>J108*0.8</f>
        <v>66.8</v>
      </c>
      <c r="L108" s="12">
        <v>75.8</v>
      </c>
      <c r="M108" s="12">
        <f>L108*0.2</f>
        <v>15.16</v>
      </c>
      <c r="N108" s="12">
        <f>K108+M108</f>
        <v>81.96</v>
      </c>
    </row>
    <row r="109" ht="28" customHeight="1" spans="1:14">
      <c r="A109" s="13" t="s">
        <v>235</v>
      </c>
      <c r="B109" s="13" t="s">
        <v>16</v>
      </c>
      <c r="C109" s="13" t="s">
        <v>134</v>
      </c>
      <c r="D109" s="13" t="s">
        <v>18</v>
      </c>
      <c r="E109" s="13" t="s">
        <v>204</v>
      </c>
      <c r="F109" s="13" t="s">
        <v>55</v>
      </c>
      <c r="G109" s="13" t="s">
        <v>205</v>
      </c>
      <c r="H109" s="13" t="s">
        <v>77</v>
      </c>
      <c r="I109" s="14" t="s">
        <v>40</v>
      </c>
      <c r="J109" s="13" t="s">
        <v>74</v>
      </c>
      <c r="K109" s="11">
        <f>J109*0.8</f>
        <v>66.4</v>
      </c>
      <c r="L109" s="12">
        <v>76.4</v>
      </c>
      <c r="M109" s="12">
        <f>L109*0.2</f>
        <v>15.28</v>
      </c>
      <c r="N109" s="12">
        <f>K109+M109</f>
        <v>81.68</v>
      </c>
    </row>
    <row r="110" ht="28" customHeight="1" spans="1:14">
      <c r="A110" s="13" t="s">
        <v>236</v>
      </c>
      <c r="B110" s="13" t="s">
        <v>29</v>
      </c>
      <c r="C110" s="13" t="s">
        <v>134</v>
      </c>
      <c r="D110" s="13" t="s">
        <v>18</v>
      </c>
      <c r="E110" s="13" t="s">
        <v>204</v>
      </c>
      <c r="F110" s="13" t="s">
        <v>55</v>
      </c>
      <c r="G110" s="13" t="s">
        <v>205</v>
      </c>
      <c r="H110" s="13" t="s">
        <v>46</v>
      </c>
      <c r="I110" s="14" t="s">
        <v>99</v>
      </c>
      <c r="J110" s="13" t="s">
        <v>74</v>
      </c>
      <c r="K110" s="11">
        <f>J110*0.8</f>
        <v>66.4</v>
      </c>
      <c r="L110" s="12"/>
      <c r="M110" s="12">
        <f>L110*0.2</f>
        <v>0</v>
      </c>
      <c r="N110" s="12">
        <f>K110+M110</f>
        <v>66.4</v>
      </c>
    </row>
    <row r="111" s="1" customFormat="1" ht="28" customHeight="1" spans="1:14">
      <c r="A111" s="13" t="s">
        <v>237</v>
      </c>
      <c r="B111" s="13" t="s">
        <v>16</v>
      </c>
      <c r="C111" s="13" t="s">
        <v>139</v>
      </c>
      <c r="D111" s="13" t="s">
        <v>18</v>
      </c>
      <c r="E111" s="13" t="s">
        <v>238</v>
      </c>
      <c r="F111" s="13" t="s">
        <v>55</v>
      </c>
      <c r="G111" s="13" t="s">
        <v>239</v>
      </c>
      <c r="H111" s="13" t="s">
        <v>110</v>
      </c>
      <c r="I111" s="14" t="s">
        <v>91</v>
      </c>
      <c r="J111" s="13" t="s">
        <v>34</v>
      </c>
      <c r="K111" s="11">
        <f>J111*0.8</f>
        <v>70.4</v>
      </c>
      <c r="L111" s="12">
        <v>80.2</v>
      </c>
      <c r="M111" s="12">
        <f>L111*0.2</f>
        <v>16.04</v>
      </c>
      <c r="N111" s="12">
        <f>K111+M111</f>
        <v>86.44</v>
      </c>
    </row>
    <row r="112" s="1" customFormat="1" ht="28" customHeight="1" spans="1:14">
      <c r="A112" s="13" t="s">
        <v>240</v>
      </c>
      <c r="B112" s="13" t="s">
        <v>16</v>
      </c>
      <c r="C112" s="13" t="s">
        <v>17</v>
      </c>
      <c r="D112" s="13" t="s">
        <v>18</v>
      </c>
      <c r="E112" s="13" t="s">
        <v>238</v>
      </c>
      <c r="F112" s="13" t="s">
        <v>55</v>
      </c>
      <c r="G112" s="13" t="s">
        <v>239</v>
      </c>
      <c r="H112" s="13" t="s">
        <v>57</v>
      </c>
      <c r="I112" s="14" t="s">
        <v>91</v>
      </c>
      <c r="J112" s="13" t="s">
        <v>41</v>
      </c>
      <c r="K112" s="11">
        <f>J112*0.8</f>
        <v>69.6</v>
      </c>
      <c r="L112" s="12">
        <v>74.8</v>
      </c>
      <c r="M112" s="12">
        <f>L112*0.2</f>
        <v>14.96</v>
      </c>
      <c r="N112" s="12">
        <f>K112+M112</f>
        <v>84.56</v>
      </c>
    </row>
    <row r="113" s="1" customFormat="1" ht="28" customHeight="1" spans="1:14">
      <c r="A113" s="13" t="s">
        <v>241</v>
      </c>
      <c r="B113" s="13" t="s">
        <v>16</v>
      </c>
      <c r="C113" s="13" t="s">
        <v>39</v>
      </c>
      <c r="D113" s="13" t="s">
        <v>18</v>
      </c>
      <c r="E113" s="13" t="s">
        <v>238</v>
      </c>
      <c r="F113" s="13" t="s">
        <v>55</v>
      </c>
      <c r="G113" s="13" t="s">
        <v>239</v>
      </c>
      <c r="H113" s="13" t="s">
        <v>57</v>
      </c>
      <c r="I113" s="14" t="s">
        <v>99</v>
      </c>
      <c r="J113" s="13" t="s">
        <v>69</v>
      </c>
      <c r="K113" s="11">
        <f>J113*0.8</f>
        <v>68.8</v>
      </c>
      <c r="L113" s="12">
        <v>73.6</v>
      </c>
      <c r="M113" s="12">
        <f>L113*0.2</f>
        <v>14.72</v>
      </c>
      <c r="N113" s="12">
        <f>K113+M113</f>
        <v>83.52</v>
      </c>
    </row>
    <row r="114" s="1" customFormat="1" ht="28" customHeight="1" spans="1:14">
      <c r="A114" s="13" t="s">
        <v>242</v>
      </c>
      <c r="B114" s="13" t="s">
        <v>29</v>
      </c>
      <c r="C114" s="13" t="s">
        <v>96</v>
      </c>
      <c r="D114" s="13" t="s">
        <v>18</v>
      </c>
      <c r="E114" s="13" t="s">
        <v>238</v>
      </c>
      <c r="F114" s="13" t="s">
        <v>55</v>
      </c>
      <c r="G114" s="13" t="s">
        <v>239</v>
      </c>
      <c r="H114" s="13" t="s">
        <v>46</v>
      </c>
      <c r="I114" s="14" t="s">
        <v>91</v>
      </c>
      <c r="J114" s="13" t="s">
        <v>93</v>
      </c>
      <c r="K114" s="11">
        <f>J114*0.8</f>
        <v>67.2</v>
      </c>
      <c r="L114" s="12">
        <v>77.8</v>
      </c>
      <c r="M114" s="12">
        <f>L114*0.2</f>
        <v>15.56</v>
      </c>
      <c r="N114" s="12">
        <f>K114+M114</f>
        <v>82.76</v>
      </c>
    </row>
    <row r="115" s="1" customFormat="1" ht="28" customHeight="1" spans="1:14">
      <c r="A115" s="13" t="s">
        <v>243</v>
      </c>
      <c r="B115" s="13" t="s">
        <v>29</v>
      </c>
      <c r="C115" s="13" t="s">
        <v>134</v>
      </c>
      <c r="D115" s="13" t="s">
        <v>18</v>
      </c>
      <c r="E115" s="13" t="s">
        <v>238</v>
      </c>
      <c r="F115" s="13" t="s">
        <v>55</v>
      </c>
      <c r="G115" s="13" t="s">
        <v>239</v>
      </c>
      <c r="H115" s="13" t="s">
        <v>60</v>
      </c>
      <c r="I115" s="14" t="s">
        <v>99</v>
      </c>
      <c r="J115" s="13" t="s">
        <v>93</v>
      </c>
      <c r="K115" s="11">
        <f>J115*0.8</f>
        <v>67.2</v>
      </c>
      <c r="L115" s="12">
        <v>76.4</v>
      </c>
      <c r="M115" s="12">
        <f>L115*0.2</f>
        <v>15.28</v>
      </c>
      <c r="N115" s="12">
        <f>K115+M115</f>
        <v>82.48</v>
      </c>
    </row>
    <row r="116" s="1" customFormat="1" ht="28" customHeight="1" spans="1:14">
      <c r="A116" s="13" t="s">
        <v>244</v>
      </c>
      <c r="B116" s="13" t="s">
        <v>16</v>
      </c>
      <c r="C116" s="13" t="s">
        <v>139</v>
      </c>
      <c r="D116" s="13" t="s">
        <v>18</v>
      </c>
      <c r="E116" s="13" t="s">
        <v>238</v>
      </c>
      <c r="F116" s="13" t="s">
        <v>55</v>
      </c>
      <c r="G116" s="13" t="s">
        <v>239</v>
      </c>
      <c r="H116" s="13" t="s">
        <v>26</v>
      </c>
      <c r="I116" s="14" t="s">
        <v>91</v>
      </c>
      <c r="J116" s="13" t="s">
        <v>74</v>
      </c>
      <c r="K116" s="11">
        <f>J116*0.8</f>
        <v>66.4</v>
      </c>
      <c r="L116" s="12">
        <v>77.2</v>
      </c>
      <c r="M116" s="12">
        <f>L116*0.2</f>
        <v>15.44</v>
      </c>
      <c r="N116" s="12">
        <f>K116+M116</f>
        <v>81.84</v>
      </c>
    </row>
    <row r="117" s="1" customFormat="1" ht="28" customHeight="1" spans="1:14">
      <c r="A117" s="13" t="s">
        <v>245</v>
      </c>
      <c r="B117" s="13" t="s">
        <v>29</v>
      </c>
      <c r="C117" s="13" t="s">
        <v>32</v>
      </c>
      <c r="D117" s="13" t="s">
        <v>18</v>
      </c>
      <c r="E117" s="13" t="s">
        <v>238</v>
      </c>
      <c r="F117" s="13" t="s">
        <v>55</v>
      </c>
      <c r="G117" s="13" t="s">
        <v>239</v>
      </c>
      <c r="H117" s="13" t="s">
        <v>46</v>
      </c>
      <c r="I117" s="14" t="s">
        <v>97</v>
      </c>
      <c r="J117" s="13" t="s">
        <v>107</v>
      </c>
      <c r="K117" s="11">
        <f>J117*0.8</f>
        <v>65.6</v>
      </c>
      <c r="L117" s="12">
        <v>79</v>
      </c>
      <c r="M117" s="12">
        <f>L117*0.2</f>
        <v>15.8</v>
      </c>
      <c r="N117" s="12">
        <f>K117+M117</f>
        <v>81.4</v>
      </c>
    </row>
    <row r="118" s="1" customFormat="1" ht="28" customHeight="1" spans="1:14">
      <c r="A118" s="13" t="s">
        <v>246</v>
      </c>
      <c r="B118" s="13" t="s">
        <v>16</v>
      </c>
      <c r="C118" s="13" t="s">
        <v>96</v>
      </c>
      <c r="D118" s="13" t="s">
        <v>18</v>
      </c>
      <c r="E118" s="13" t="s">
        <v>238</v>
      </c>
      <c r="F118" s="13" t="s">
        <v>55</v>
      </c>
      <c r="G118" s="13" t="s">
        <v>239</v>
      </c>
      <c r="H118" s="13" t="s">
        <v>22</v>
      </c>
      <c r="I118" s="14" t="s">
        <v>97</v>
      </c>
      <c r="J118" s="13" t="s">
        <v>93</v>
      </c>
      <c r="K118" s="11">
        <f>J118*0.8</f>
        <v>67.2</v>
      </c>
      <c r="L118" s="12">
        <v>70</v>
      </c>
      <c r="M118" s="12">
        <f>L118*0.2</f>
        <v>14</v>
      </c>
      <c r="N118" s="12">
        <f>K118+M118</f>
        <v>81.2</v>
      </c>
    </row>
    <row r="119" s="1" customFormat="1" ht="28" customHeight="1" spans="1:14">
      <c r="A119" s="13" t="s">
        <v>247</v>
      </c>
      <c r="B119" s="13" t="s">
        <v>16</v>
      </c>
      <c r="C119" s="13" t="s">
        <v>139</v>
      </c>
      <c r="D119" s="13" t="s">
        <v>18</v>
      </c>
      <c r="E119" s="13" t="s">
        <v>238</v>
      </c>
      <c r="F119" s="13" t="s">
        <v>55</v>
      </c>
      <c r="G119" s="13" t="s">
        <v>239</v>
      </c>
      <c r="H119" s="13" t="s">
        <v>26</v>
      </c>
      <c r="I119" s="14" t="s">
        <v>99</v>
      </c>
      <c r="J119" s="13" t="s">
        <v>107</v>
      </c>
      <c r="K119" s="11">
        <f>J119*0.8</f>
        <v>65.6</v>
      </c>
      <c r="L119" s="12">
        <v>78</v>
      </c>
      <c r="M119" s="12">
        <f>L119*0.2</f>
        <v>15.6</v>
      </c>
      <c r="N119" s="12">
        <f>K119+M119</f>
        <v>81.2</v>
      </c>
    </row>
    <row r="120" s="1" customFormat="1" ht="28" customHeight="1" spans="1:14">
      <c r="A120" s="13" t="s">
        <v>248</v>
      </c>
      <c r="B120" s="13" t="s">
        <v>16</v>
      </c>
      <c r="C120" s="13" t="s">
        <v>96</v>
      </c>
      <c r="D120" s="13" t="s">
        <v>18</v>
      </c>
      <c r="E120" s="13" t="s">
        <v>238</v>
      </c>
      <c r="F120" s="13" t="s">
        <v>55</v>
      </c>
      <c r="G120" s="13" t="s">
        <v>239</v>
      </c>
      <c r="H120" s="13" t="s">
        <v>77</v>
      </c>
      <c r="I120" s="14" t="s">
        <v>91</v>
      </c>
      <c r="J120" s="13" t="s">
        <v>107</v>
      </c>
      <c r="K120" s="11">
        <f>J120*0.8</f>
        <v>65.6</v>
      </c>
      <c r="L120" s="12">
        <v>77.2</v>
      </c>
      <c r="M120" s="12">
        <f>L120*0.2</f>
        <v>15.44</v>
      </c>
      <c r="N120" s="12">
        <f>K120+M120</f>
        <v>81.04</v>
      </c>
    </row>
    <row r="121" s="1" customFormat="1" ht="28" customHeight="1" spans="1:14">
      <c r="A121" s="13" t="s">
        <v>249</v>
      </c>
      <c r="B121" s="13" t="s">
        <v>16</v>
      </c>
      <c r="C121" s="13" t="s">
        <v>39</v>
      </c>
      <c r="D121" s="13" t="s">
        <v>18</v>
      </c>
      <c r="E121" s="13" t="s">
        <v>238</v>
      </c>
      <c r="F121" s="13" t="s">
        <v>55</v>
      </c>
      <c r="G121" s="13" t="s">
        <v>239</v>
      </c>
      <c r="H121" s="13" t="s">
        <v>22</v>
      </c>
      <c r="I121" s="14" t="s">
        <v>129</v>
      </c>
      <c r="J121" s="13" t="s">
        <v>107</v>
      </c>
      <c r="K121" s="11">
        <f>J121*0.8</f>
        <v>65.6</v>
      </c>
      <c r="L121" s="12">
        <v>77.2</v>
      </c>
      <c r="M121" s="12">
        <f>L121*0.2</f>
        <v>15.44</v>
      </c>
      <c r="N121" s="12">
        <f>K121+M121</f>
        <v>81.04</v>
      </c>
    </row>
    <row r="122" s="1" customFormat="1" ht="28" customHeight="1" spans="1:14">
      <c r="A122" s="13" t="s">
        <v>250</v>
      </c>
      <c r="B122" s="13" t="s">
        <v>29</v>
      </c>
      <c r="C122" s="13" t="s">
        <v>32</v>
      </c>
      <c r="D122" s="13" t="s">
        <v>18</v>
      </c>
      <c r="E122" s="13" t="s">
        <v>238</v>
      </c>
      <c r="F122" s="13" t="s">
        <v>55</v>
      </c>
      <c r="G122" s="13" t="s">
        <v>239</v>
      </c>
      <c r="H122" s="13" t="s">
        <v>57</v>
      </c>
      <c r="I122" s="14" t="s">
        <v>129</v>
      </c>
      <c r="J122" s="13" t="s">
        <v>74</v>
      </c>
      <c r="K122" s="11">
        <f>J122*0.8</f>
        <v>66.4</v>
      </c>
      <c r="L122" s="12">
        <v>71.4</v>
      </c>
      <c r="M122" s="12">
        <f>L122*0.2</f>
        <v>14.28</v>
      </c>
      <c r="N122" s="12">
        <f>K122+M122</f>
        <v>80.68</v>
      </c>
    </row>
    <row r="123" s="1" customFormat="1" ht="28" customHeight="1" spans="1:14">
      <c r="A123" s="13" t="s">
        <v>251</v>
      </c>
      <c r="B123" s="13" t="s">
        <v>29</v>
      </c>
      <c r="C123" s="13" t="s">
        <v>39</v>
      </c>
      <c r="D123" s="13" t="s">
        <v>18</v>
      </c>
      <c r="E123" s="13" t="s">
        <v>238</v>
      </c>
      <c r="F123" s="13" t="s">
        <v>55</v>
      </c>
      <c r="G123" s="13" t="s">
        <v>239</v>
      </c>
      <c r="H123" s="13" t="s">
        <v>60</v>
      </c>
      <c r="I123" s="14" t="s">
        <v>129</v>
      </c>
      <c r="J123" s="13" t="s">
        <v>118</v>
      </c>
      <c r="K123" s="11">
        <f>J123*0.8</f>
        <v>64.8</v>
      </c>
      <c r="L123" s="12">
        <v>79</v>
      </c>
      <c r="M123" s="12">
        <f>L123*0.2</f>
        <v>15.8</v>
      </c>
      <c r="N123" s="12">
        <f>K123+M123</f>
        <v>80.6</v>
      </c>
    </row>
    <row r="124" s="1" customFormat="1" ht="28" customHeight="1" spans="1:14">
      <c r="A124" s="13" t="s">
        <v>252</v>
      </c>
      <c r="B124" s="13" t="s">
        <v>29</v>
      </c>
      <c r="C124" s="13" t="s">
        <v>32</v>
      </c>
      <c r="D124" s="13" t="s">
        <v>18</v>
      </c>
      <c r="E124" s="13" t="s">
        <v>238</v>
      </c>
      <c r="F124" s="13" t="s">
        <v>55</v>
      </c>
      <c r="G124" s="13" t="s">
        <v>239</v>
      </c>
      <c r="H124" s="13" t="s">
        <v>60</v>
      </c>
      <c r="I124" s="14" t="s">
        <v>129</v>
      </c>
      <c r="J124" s="13" t="s">
        <v>118</v>
      </c>
      <c r="K124" s="11">
        <f>J124*0.8</f>
        <v>64.8</v>
      </c>
      <c r="L124" s="12">
        <v>78.2</v>
      </c>
      <c r="M124" s="12">
        <f>L124*0.2</f>
        <v>15.64</v>
      </c>
      <c r="N124" s="12">
        <f>K124+M124</f>
        <v>80.44</v>
      </c>
    </row>
    <row r="125" s="1" customFormat="1" ht="28" customHeight="1" spans="1:14">
      <c r="A125" s="13" t="s">
        <v>253</v>
      </c>
      <c r="B125" s="13" t="s">
        <v>16</v>
      </c>
      <c r="C125" s="13" t="s">
        <v>254</v>
      </c>
      <c r="D125" s="13" t="s">
        <v>18</v>
      </c>
      <c r="E125" s="13" t="s">
        <v>238</v>
      </c>
      <c r="F125" s="13" t="s">
        <v>55</v>
      </c>
      <c r="G125" s="13" t="s">
        <v>239</v>
      </c>
      <c r="H125" s="13" t="s">
        <v>60</v>
      </c>
      <c r="I125" s="14" t="s">
        <v>117</v>
      </c>
      <c r="J125" s="13" t="s">
        <v>107</v>
      </c>
      <c r="K125" s="11">
        <f>J125*0.8</f>
        <v>65.6</v>
      </c>
      <c r="L125" s="12">
        <v>73.2</v>
      </c>
      <c r="M125" s="12">
        <f>L125*0.2</f>
        <v>14.64</v>
      </c>
      <c r="N125" s="12">
        <f>K125+M125</f>
        <v>80.24</v>
      </c>
    </row>
    <row r="126" s="1" customFormat="1" ht="28" customHeight="1" spans="1:14">
      <c r="A126" s="13" t="s">
        <v>255</v>
      </c>
      <c r="B126" s="13" t="s">
        <v>16</v>
      </c>
      <c r="C126" s="13" t="s">
        <v>96</v>
      </c>
      <c r="D126" s="13" t="s">
        <v>18</v>
      </c>
      <c r="E126" s="13" t="s">
        <v>238</v>
      </c>
      <c r="F126" s="13" t="s">
        <v>55</v>
      </c>
      <c r="G126" s="13" t="s">
        <v>239</v>
      </c>
      <c r="H126" s="13" t="s">
        <v>50</v>
      </c>
      <c r="I126" s="14" t="s">
        <v>99</v>
      </c>
      <c r="J126" s="13" t="s">
        <v>120</v>
      </c>
      <c r="K126" s="11">
        <f>J126*0.8</f>
        <v>64</v>
      </c>
      <c r="L126" s="12">
        <v>80.2</v>
      </c>
      <c r="M126" s="12">
        <f>L126*0.2</f>
        <v>16.04</v>
      </c>
      <c r="N126" s="12">
        <f>K126+M126</f>
        <v>80.04</v>
      </c>
    </row>
    <row r="127" s="1" customFormat="1" ht="28" customHeight="1" spans="1:14">
      <c r="A127" s="13" t="s">
        <v>256</v>
      </c>
      <c r="B127" s="13" t="s">
        <v>16</v>
      </c>
      <c r="C127" s="13" t="s">
        <v>134</v>
      </c>
      <c r="D127" s="13" t="s">
        <v>18</v>
      </c>
      <c r="E127" s="13" t="s">
        <v>238</v>
      </c>
      <c r="F127" s="13" t="s">
        <v>55</v>
      </c>
      <c r="G127" s="13" t="s">
        <v>239</v>
      </c>
      <c r="H127" s="13" t="s">
        <v>60</v>
      </c>
      <c r="I127" s="14" t="s">
        <v>129</v>
      </c>
      <c r="J127" s="13" t="s">
        <v>118</v>
      </c>
      <c r="K127" s="11">
        <f>J127*0.8</f>
        <v>64.8</v>
      </c>
      <c r="L127" s="12">
        <v>74.2</v>
      </c>
      <c r="M127" s="12">
        <f>L127*0.2</f>
        <v>14.84</v>
      </c>
      <c r="N127" s="12">
        <f>K127+M127</f>
        <v>79.64</v>
      </c>
    </row>
    <row r="128" s="1" customFormat="1" ht="28" customHeight="1" spans="1:14">
      <c r="A128" s="13" t="s">
        <v>257</v>
      </c>
      <c r="B128" s="13" t="s">
        <v>16</v>
      </c>
      <c r="C128" s="13" t="s">
        <v>32</v>
      </c>
      <c r="D128" s="13" t="s">
        <v>18</v>
      </c>
      <c r="E128" s="13" t="s">
        <v>238</v>
      </c>
      <c r="F128" s="13" t="s">
        <v>55</v>
      </c>
      <c r="G128" s="13" t="s">
        <v>239</v>
      </c>
      <c r="H128" s="13" t="s">
        <v>26</v>
      </c>
      <c r="I128" s="14" t="s">
        <v>117</v>
      </c>
      <c r="J128" s="13" t="s">
        <v>120</v>
      </c>
      <c r="K128" s="11">
        <f>J128*0.8</f>
        <v>64</v>
      </c>
      <c r="L128" s="12">
        <v>78</v>
      </c>
      <c r="M128" s="12">
        <f>L128*0.2</f>
        <v>15.6</v>
      </c>
      <c r="N128" s="12">
        <f>K128+M128</f>
        <v>79.6</v>
      </c>
    </row>
    <row r="129" s="1" customFormat="1" ht="28" customHeight="1" spans="1:14">
      <c r="A129" s="13" t="s">
        <v>258</v>
      </c>
      <c r="B129" s="13" t="s">
        <v>16</v>
      </c>
      <c r="C129" s="13" t="s">
        <v>32</v>
      </c>
      <c r="D129" s="13" t="s">
        <v>18</v>
      </c>
      <c r="E129" s="13" t="s">
        <v>238</v>
      </c>
      <c r="F129" s="13" t="s">
        <v>55</v>
      </c>
      <c r="G129" s="13" t="s">
        <v>239</v>
      </c>
      <c r="H129" s="13" t="s">
        <v>46</v>
      </c>
      <c r="I129" s="14" t="s">
        <v>117</v>
      </c>
      <c r="J129" s="13" t="s">
        <v>118</v>
      </c>
      <c r="K129" s="11">
        <f>J129*0.8</f>
        <v>64.8</v>
      </c>
      <c r="L129" s="12">
        <v>73.8</v>
      </c>
      <c r="M129" s="12">
        <f>L129*0.2</f>
        <v>14.76</v>
      </c>
      <c r="N129" s="12">
        <f>K129+M129</f>
        <v>79.56</v>
      </c>
    </row>
    <row r="130" s="1" customFormat="1" ht="28" customHeight="1" spans="1:14">
      <c r="A130" s="13" t="s">
        <v>259</v>
      </c>
      <c r="B130" s="13" t="s">
        <v>16</v>
      </c>
      <c r="C130" s="13" t="s">
        <v>139</v>
      </c>
      <c r="D130" s="13" t="s">
        <v>18</v>
      </c>
      <c r="E130" s="13" t="s">
        <v>238</v>
      </c>
      <c r="F130" s="13" t="s">
        <v>55</v>
      </c>
      <c r="G130" s="13" t="s">
        <v>239</v>
      </c>
      <c r="H130" s="13" t="s">
        <v>57</v>
      </c>
      <c r="I130" s="14" t="s">
        <v>137</v>
      </c>
      <c r="J130" s="13" t="s">
        <v>118</v>
      </c>
      <c r="K130" s="11">
        <f>J130*0.8</f>
        <v>64.8</v>
      </c>
      <c r="L130" s="12">
        <v>73.6</v>
      </c>
      <c r="M130" s="12">
        <f>L130*0.2</f>
        <v>14.72</v>
      </c>
      <c r="N130" s="12">
        <f>K130+M130</f>
        <v>79.52</v>
      </c>
    </row>
    <row r="131" ht="28" customHeight="1" spans="1:14">
      <c r="A131" s="13" t="s">
        <v>260</v>
      </c>
      <c r="B131" s="13" t="s">
        <v>16</v>
      </c>
      <c r="C131" s="13" t="s">
        <v>96</v>
      </c>
      <c r="D131" s="13" t="s">
        <v>18</v>
      </c>
      <c r="E131" s="13" t="s">
        <v>238</v>
      </c>
      <c r="F131" s="13" t="s">
        <v>55</v>
      </c>
      <c r="G131" s="13" t="s">
        <v>239</v>
      </c>
      <c r="H131" s="13" t="s">
        <v>77</v>
      </c>
      <c r="I131" s="14" t="s">
        <v>97</v>
      </c>
      <c r="J131" s="13" t="s">
        <v>120</v>
      </c>
      <c r="K131" s="11">
        <f>J131*0.8</f>
        <v>64</v>
      </c>
      <c r="L131" s="12">
        <v>77</v>
      </c>
      <c r="M131" s="12">
        <f>L131*0.2</f>
        <v>15.4</v>
      </c>
      <c r="N131" s="12">
        <f>K131+M131</f>
        <v>79.4</v>
      </c>
    </row>
    <row r="132" ht="28" customHeight="1" spans="1:14">
      <c r="A132" s="13" t="s">
        <v>261</v>
      </c>
      <c r="B132" s="13" t="s">
        <v>16</v>
      </c>
      <c r="C132" s="13" t="s">
        <v>45</v>
      </c>
      <c r="D132" s="13" t="s">
        <v>18</v>
      </c>
      <c r="E132" s="13" t="s">
        <v>238</v>
      </c>
      <c r="F132" s="13" t="s">
        <v>55</v>
      </c>
      <c r="G132" s="13" t="s">
        <v>239</v>
      </c>
      <c r="H132" s="13" t="s">
        <v>46</v>
      </c>
      <c r="I132" s="14" t="s">
        <v>117</v>
      </c>
      <c r="J132" s="13" t="s">
        <v>118</v>
      </c>
      <c r="K132" s="11">
        <f t="shared" ref="K132:K148" si="6">J132*0.8</f>
        <v>64.8</v>
      </c>
      <c r="L132" s="12">
        <v>72.6</v>
      </c>
      <c r="M132" s="12">
        <f t="shared" ref="M132:M148" si="7">L132*0.2</f>
        <v>14.52</v>
      </c>
      <c r="N132" s="12">
        <f t="shared" ref="N132:N148" si="8">K132+M132</f>
        <v>79.32</v>
      </c>
    </row>
    <row r="133" ht="28" customHeight="1" spans="1:14">
      <c r="A133" s="13" t="s">
        <v>262</v>
      </c>
      <c r="B133" s="13" t="s">
        <v>29</v>
      </c>
      <c r="C133" s="13" t="s">
        <v>32</v>
      </c>
      <c r="D133" s="13" t="s">
        <v>18</v>
      </c>
      <c r="E133" s="13" t="s">
        <v>238</v>
      </c>
      <c r="F133" s="13" t="s">
        <v>55</v>
      </c>
      <c r="G133" s="13" t="s">
        <v>239</v>
      </c>
      <c r="H133" s="13" t="s">
        <v>26</v>
      </c>
      <c r="I133" s="14" t="s">
        <v>97</v>
      </c>
      <c r="J133" s="13" t="s">
        <v>118</v>
      </c>
      <c r="K133" s="11">
        <f>J133*0.8</f>
        <v>64.8</v>
      </c>
      <c r="L133" s="12">
        <v>71.4</v>
      </c>
      <c r="M133" s="12">
        <f>L133*0.2</f>
        <v>14.28</v>
      </c>
      <c r="N133" s="12">
        <f>K133+M133</f>
        <v>79.08</v>
      </c>
    </row>
    <row r="134" ht="28" customHeight="1" spans="1:14">
      <c r="A134" s="13" t="s">
        <v>263</v>
      </c>
      <c r="B134" s="13" t="s">
        <v>16</v>
      </c>
      <c r="C134" s="13" t="s">
        <v>32</v>
      </c>
      <c r="D134" s="13" t="s">
        <v>18</v>
      </c>
      <c r="E134" s="13" t="s">
        <v>238</v>
      </c>
      <c r="F134" s="13" t="s">
        <v>55</v>
      </c>
      <c r="G134" s="13" t="s">
        <v>239</v>
      </c>
      <c r="H134" s="13" t="s">
        <v>46</v>
      </c>
      <c r="I134" s="14" t="s">
        <v>117</v>
      </c>
      <c r="J134" s="13" t="s">
        <v>118</v>
      </c>
      <c r="K134" s="11">
        <f>J134*0.8</f>
        <v>64.8</v>
      </c>
      <c r="L134" s="12">
        <v>71</v>
      </c>
      <c r="M134" s="12">
        <f>L134*0.2</f>
        <v>14.2</v>
      </c>
      <c r="N134" s="12">
        <f>K134+M134</f>
        <v>79</v>
      </c>
    </row>
    <row r="135" ht="28" customHeight="1" spans="1:14">
      <c r="A135" s="13" t="s">
        <v>264</v>
      </c>
      <c r="B135" s="13" t="s">
        <v>16</v>
      </c>
      <c r="C135" s="13" t="s">
        <v>265</v>
      </c>
      <c r="D135" s="13" t="s">
        <v>18</v>
      </c>
      <c r="E135" s="13" t="s">
        <v>238</v>
      </c>
      <c r="F135" s="13" t="s">
        <v>55</v>
      </c>
      <c r="G135" s="13" t="s">
        <v>239</v>
      </c>
      <c r="H135" s="13" t="s">
        <v>26</v>
      </c>
      <c r="I135" s="14" t="s">
        <v>129</v>
      </c>
      <c r="J135" s="13" t="s">
        <v>125</v>
      </c>
      <c r="K135" s="11">
        <f>J135*0.8</f>
        <v>63.2</v>
      </c>
      <c r="L135" s="12">
        <v>78.2</v>
      </c>
      <c r="M135" s="12">
        <f>L135*0.2</f>
        <v>15.64</v>
      </c>
      <c r="N135" s="12">
        <f>K135+M135</f>
        <v>78.84</v>
      </c>
    </row>
    <row r="136" ht="28" customHeight="1" spans="1:14">
      <c r="A136" s="13" t="s">
        <v>266</v>
      </c>
      <c r="B136" s="13" t="s">
        <v>29</v>
      </c>
      <c r="C136" s="13" t="s">
        <v>45</v>
      </c>
      <c r="D136" s="13" t="s">
        <v>18</v>
      </c>
      <c r="E136" s="13" t="s">
        <v>238</v>
      </c>
      <c r="F136" s="13" t="s">
        <v>55</v>
      </c>
      <c r="G136" s="13" t="s">
        <v>239</v>
      </c>
      <c r="H136" s="13" t="s">
        <v>60</v>
      </c>
      <c r="I136" s="14" t="s">
        <v>137</v>
      </c>
      <c r="J136" s="13" t="s">
        <v>125</v>
      </c>
      <c r="K136" s="11">
        <f>J136*0.8</f>
        <v>63.2</v>
      </c>
      <c r="L136" s="12">
        <v>77.2</v>
      </c>
      <c r="M136" s="12">
        <f>L136*0.2</f>
        <v>15.44</v>
      </c>
      <c r="N136" s="12">
        <f>K136+M136</f>
        <v>78.64</v>
      </c>
    </row>
    <row r="137" ht="28" customHeight="1" spans="1:14">
      <c r="A137" s="13" t="s">
        <v>267</v>
      </c>
      <c r="B137" s="13" t="s">
        <v>16</v>
      </c>
      <c r="C137" s="13" t="s">
        <v>32</v>
      </c>
      <c r="D137" s="13" t="s">
        <v>18</v>
      </c>
      <c r="E137" s="13" t="s">
        <v>238</v>
      </c>
      <c r="F137" s="13" t="s">
        <v>55</v>
      </c>
      <c r="G137" s="13" t="s">
        <v>239</v>
      </c>
      <c r="H137" s="13" t="s">
        <v>50</v>
      </c>
      <c r="I137" s="14" t="s">
        <v>97</v>
      </c>
      <c r="J137" s="13" t="s">
        <v>125</v>
      </c>
      <c r="K137" s="11">
        <f>J137*0.8</f>
        <v>63.2</v>
      </c>
      <c r="L137" s="12">
        <v>77.2</v>
      </c>
      <c r="M137" s="12">
        <f>L137*0.2</f>
        <v>15.44</v>
      </c>
      <c r="N137" s="12">
        <f>K137+M137</f>
        <v>78.64</v>
      </c>
    </row>
    <row r="138" ht="28" customHeight="1" spans="1:14">
      <c r="A138" s="13" t="s">
        <v>268</v>
      </c>
      <c r="B138" s="13" t="s">
        <v>29</v>
      </c>
      <c r="C138" s="13" t="s">
        <v>63</v>
      </c>
      <c r="D138" s="13" t="s">
        <v>18</v>
      </c>
      <c r="E138" s="13" t="s">
        <v>238</v>
      </c>
      <c r="F138" s="13" t="s">
        <v>55</v>
      </c>
      <c r="G138" s="13" t="s">
        <v>239</v>
      </c>
      <c r="H138" s="13" t="s">
        <v>26</v>
      </c>
      <c r="I138" s="14" t="s">
        <v>129</v>
      </c>
      <c r="J138" s="13" t="s">
        <v>125</v>
      </c>
      <c r="K138" s="11">
        <f>J138*0.8</f>
        <v>63.2</v>
      </c>
      <c r="L138" s="12">
        <v>77.2</v>
      </c>
      <c r="M138" s="12">
        <f>L138*0.2</f>
        <v>15.44</v>
      </c>
      <c r="N138" s="12">
        <f>K138+M138</f>
        <v>78.64</v>
      </c>
    </row>
    <row r="139" ht="28" customHeight="1" spans="1:14">
      <c r="A139" s="13" t="s">
        <v>269</v>
      </c>
      <c r="B139" s="13" t="s">
        <v>16</v>
      </c>
      <c r="C139" s="13" t="s">
        <v>134</v>
      </c>
      <c r="D139" s="13" t="s">
        <v>18</v>
      </c>
      <c r="E139" s="13" t="s">
        <v>238</v>
      </c>
      <c r="F139" s="13" t="s">
        <v>55</v>
      </c>
      <c r="G139" s="13" t="s">
        <v>239</v>
      </c>
      <c r="H139" s="13" t="s">
        <v>26</v>
      </c>
      <c r="I139" s="14" t="s">
        <v>117</v>
      </c>
      <c r="J139" s="13" t="s">
        <v>120</v>
      </c>
      <c r="K139" s="11">
        <f>J139*0.8</f>
        <v>64</v>
      </c>
      <c r="L139" s="12">
        <v>71.6</v>
      </c>
      <c r="M139" s="12">
        <f>L139*0.2</f>
        <v>14.32</v>
      </c>
      <c r="N139" s="12">
        <f>K139+M139</f>
        <v>78.32</v>
      </c>
    </row>
    <row r="140" ht="28" customHeight="1" spans="1:14">
      <c r="A140" s="13" t="s">
        <v>270</v>
      </c>
      <c r="B140" s="13" t="s">
        <v>16</v>
      </c>
      <c r="C140" s="13" t="s">
        <v>96</v>
      </c>
      <c r="D140" s="13" t="s">
        <v>18</v>
      </c>
      <c r="E140" s="13" t="s">
        <v>238</v>
      </c>
      <c r="F140" s="13" t="s">
        <v>55</v>
      </c>
      <c r="G140" s="13" t="s">
        <v>239</v>
      </c>
      <c r="H140" s="13" t="s">
        <v>77</v>
      </c>
      <c r="I140" s="14" t="s">
        <v>97</v>
      </c>
      <c r="J140" s="13" t="s">
        <v>120</v>
      </c>
      <c r="K140" s="11">
        <f>J140*0.8</f>
        <v>64</v>
      </c>
      <c r="L140" s="12">
        <v>71.4</v>
      </c>
      <c r="M140" s="12">
        <f>L140*0.2</f>
        <v>14.28</v>
      </c>
      <c r="N140" s="12">
        <f>K140+M140</f>
        <v>78.28</v>
      </c>
    </row>
    <row r="141" ht="28" customHeight="1" spans="1:14">
      <c r="A141" s="13" t="s">
        <v>271</v>
      </c>
      <c r="B141" s="13" t="s">
        <v>29</v>
      </c>
      <c r="C141" s="13" t="s">
        <v>132</v>
      </c>
      <c r="D141" s="13" t="s">
        <v>18</v>
      </c>
      <c r="E141" s="13" t="s">
        <v>238</v>
      </c>
      <c r="F141" s="13" t="s">
        <v>55</v>
      </c>
      <c r="G141" s="13" t="s">
        <v>239</v>
      </c>
      <c r="H141" s="13" t="s">
        <v>46</v>
      </c>
      <c r="I141" s="14" t="s">
        <v>111</v>
      </c>
      <c r="J141" s="13" t="s">
        <v>125</v>
      </c>
      <c r="K141" s="11">
        <f>J141*0.8</f>
        <v>63.2</v>
      </c>
      <c r="L141" s="12">
        <v>74.6</v>
      </c>
      <c r="M141" s="12">
        <f>L141*0.2</f>
        <v>14.92</v>
      </c>
      <c r="N141" s="12">
        <f>K141+M141</f>
        <v>78.12</v>
      </c>
    </row>
    <row r="142" ht="28" customHeight="1" spans="1:14">
      <c r="A142" s="13" t="s">
        <v>272</v>
      </c>
      <c r="B142" s="13" t="s">
        <v>16</v>
      </c>
      <c r="C142" s="13" t="s">
        <v>32</v>
      </c>
      <c r="D142" s="13" t="s">
        <v>18</v>
      </c>
      <c r="E142" s="13" t="s">
        <v>238</v>
      </c>
      <c r="F142" s="13" t="s">
        <v>55</v>
      </c>
      <c r="G142" s="13" t="s">
        <v>239</v>
      </c>
      <c r="H142" s="13" t="s">
        <v>26</v>
      </c>
      <c r="I142" s="14" t="s">
        <v>117</v>
      </c>
      <c r="J142" s="13" t="s">
        <v>120</v>
      </c>
      <c r="K142" s="11">
        <f>J142*0.8</f>
        <v>64</v>
      </c>
      <c r="L142" s="12">
        <v>70.4</v>
      </c>
      <c r="M142" s="12">
        <f>L142*0.2</f>
        <v>14.08</v>
      </c>
      <c r="N142" s="12">
        <f>K142+M142</f>
        <v>78.08</v>
      </c>
    </row>
    <row r="143" ht="28" customHeight="1" spans="1:14">
      <c r="A143" s="13" t="s">
        <v>273</v>
      </c>
      <c r="B143" s="13" t="s">
        <v>16</v>
      </c>
      <c r="C143" s="13" t="s">
        <v>96</v>
      </c>
      <c r="D143" s="13" t="s">
        <v>18</v>
      </c>
      <c r="E143" s="13" t="s">
        <v>238</v>
      </c>
      <c r="F143" s="13" t="s">
        <v>55</v>
      </c>
      <c r="G143" s="13" t="s">
        <v>239</v>
      </c>
      <c r="H143" s="13" t="s">
        <v>60</v>
      </c>
      <c r="I143" s="14" t="s">
        <v>111</v>
      </c>
      <c r="J143" s="13" t="s">
        <v>120</v>
      </c>
      <c r="K143" s="11">
        <f>J143*0.8</f>
        <v>64</v>
      </c>
      <c r="L143" s="12">
        <v>70</v>
      </c>
      <c r="M143" s="12">
        <f>L143*0.2</f>
        <v>14</v>
      </c>
      <c r="N143" s="12">
        <f>K143+M143</f>
        <v>78</v>
      </c>
    </row>
    <row r="144" ht="28" customHeight="1" spans="1:14">
      <c r="A144" s="13" t="s">
        <v>274</v>
      </c>
      <c r="B144" s="13" t="s">
        <v>16</v>
      </c>
      <c r="C144" s="13" t="s">
        <v>134</v>
      </c>
      <c r="D144" s="13" t="s">
        <v>18</v>
      </c>
      <c r="E144" s="13" t="s">
        <v>238</v>
      </c>
      <c r="F144" s="13" t="s">
        <v>55</v>
      </c>
      <c r="G144" s="13" t="s">
        <v>239</v>
      </c>
      <c r="H144" s="13" t="s">
        <v>26</v>
      </c>
      <c r="I144" s="14" t="s">
        <v>129</v>
      </c>
      <c r="J144" s="13" t="s">
        <v>125</v>
      </c>
      <c r="K144" s="11">
        <f>J144*0.8</f>
        <v>63.2</v>
      </c>
      <c r="L144" s="12">
        <v>73.6</v>
      </c>
      <c r="M144" s="12">
        <f>L144*0.2</f>
        <v>14.72</v>
      </c>
      <c r="N144" s="12">
        <f>K144+M144</f>
        <v>77.92</v>
      </c>
    </row>
    <row r="145" ht="28" customHeight="1" spans="1:14">
      <c r="A145" s="13" t="s">
        <v>275</v>
      </c>
      <c r="B145" s="13" t="s">
        <v>29</v>
      </c>
      <c r="C145" s="13" t="s">
        <v>63</v>
      </c>
      <c r="D145" s="13" t="s">
        <v>18</v>
      </c>
      <c r="E145" s="13" t="s">
        <v>238</v>
      </c>
      <c r="F145" s="13" t="s">
        <v>55</v>
      </c>
      <c r="G145" s="13" t="s">
        <v>239</v>
      </c>
      <c r="H145" s="13" t="s">
        <v>22</v>
      </c>
      <c r="I145" s="14" t="s">
        <v>276</v>
      </c>
      <c r="J145" s="13" t="s">
        <v>125</v>
      </c>
      <c r="K145" s="11">
        <f>J145*0.8</f>
        <v>63.2</v>
      </c>
      <c r="L145" s="12">
        <v>73.2</v>
      </c>
      <c r="M145" s="12">
        <f>L145*0.2</f>
        <v>14.64</v>
      </c>
      <c r="N145" s="12">
        <f>K145+M145</f>
        <v>77.84</v>
      </c>
    </row>
    <row r="146" ht="28" customHeight="1" spans="1:14">
      <c r="A146" s="13" t="s">
        <v>277</v>
      </c>
      <c r="B146" s="13" t="s">
        <v>16</v>
      </c>
      <c r="C146" s="13" t="s">
        <v>39</v>
      </c>
      <c r="D146" s="13" t="s">
        <v>18</v>
      </c>
      <c r="E146" s="13" t="s">
        <v>238</v>
      </c>
      <c r="F146" s="13" t="s">
        <v>55</v>
      </c>
      <c r="G146" s="13" t="s">
        <v>239</v>
      </c>
      <c r="H146" s="13" t="s">
        <v>46</v>
      </c>
      <c r="I146" s="14" t="s">
        <v>129</v>
      </c>
      <c r="J146" s="13" t="s">
        <v>120</v>
      </c>
      <c r="K146" s="11">
        <f>J146*0.8</f>
        <v>64</v>
      </c>
      <c r="L146" s="12">
        <v>67.4</v>
      </c>
      <c r="M146" s="12">
        <f>L146*0.2</f>
        <v>13.48</v>
      </c>
      <c r="N146" s="12">
        <f>K146+M146</f>
        <v>77.48</v>
      </c>
    </row>
    <row r="147" ht="28" customHeight="1" spans="1:14">
      <c r="A147" s="13" t="s">
        <v>278</v>
      </c>
      <c r="B147" s="13" t="s">
        <v>16</v>
      </c>
      <c r="C147" s="13" t="s">
        <v>132</v>
      </c>
      <c r="D147" s="13" t="s">
        <v>18</v>
      </c>
      <c r="E147" s="13" t="s">
        <v>238</v>
      </c>
      <c r="F147" s="13" t="s">
        <v>55</v>
      </c>
      <c r="G147" s="13" t="s">
        <v>239</v>
      </c>
      <c r="H147" s="13" t="s">
        <v>26</v>
      </c>
      <c r="I147" s="14" t="s">
        <v>129</v>
      </c>
      <c r="J147" s="13" t="s">
        <v>125</v>
      </c>
      <c r="K147" s="11">
        <f>J147*0.8</f>
        <v>63.2</v>
      </c>
      <c r="L147" s="12">
        <v>62.4</v>
      </c>
      <c r="M147" s="12">
        <f>L147*0.2</f>
        <v>12.48</v>
      </c>
      <c r="N147" s="12">
        <f>K147+M147</f>
        <v>75.68</v>
      </c>
    </row>
    <row r="148" ht="28" customHeight="1" spans="1:14">
      <c r="A148" s="13" t="s">
        <v>279</v>
      </c>
      <c r="B148" s="13" t="s">
        <v>16</v>
      </c>
      <c r="C148" s="13" t="s">
        <v>53</v>
      </c>
      <c r="D148" s="13" t="s">
        <v>18</v>
      </c>
      <c r="E148" s="13" t="s">
        <v>238</v>
      </c>
      <c r="F148" s="13" t="s">
        <v>55</v>
      </c>
      <c r="G148" s="13" t="s">
        <v>239</v>
      </c>
      <c r="H148" s="13" t="s">
        <v>26</v>
      </c>
      <c r="I148" s="14" t="s">
        <v>97</v>
      </c>
      <c r="J148" s="13" t="s">
        <v>118</v>
      </c>
      <c r="K148" s="11">
        <f>J148*0.8</f>
        <v>64.8</v>
      </c>
      <c r="L148" s="12"/>
      <c r="M148" s="12">
        <f>L148*0.2</f>
        <v>0</v>
      </c>
      <c r="N148" s="12">
        <f>K148+M148</f>
        <v>64.8</v>
      </c>
    </row>
  </sheetData>
  <sortState caseSensitive="0" columnSort="0" ref="A3:X148">
    <sortCondition descending="0" ref="O3:O148"/>
    <sortCondition descending="0" ref="P3:P148"/>
    <sortCondition descending="1" ref="X3:X148"/>
  </sortState>
  <mergeCells count="1">
    <mergeCell ref="A2:N2"/>
  </mergeCells>
  <pageMargins left="0.160416666666667" right="0.160416666666667" top="1" bottom="0.802777777777778" header="0.511805555555556" footer="0.511805555555556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2016-07-20T07:56:00Z</dcterms:created>
  <dcterms:modified xsi:type="dcterms:W3CDTF">2016-07-29T09:15:55Z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2052-9.1.0.4862</vt:lpwstr>
  </property>
</Properties>
</file>